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M:\TeamShare_Data&amp;Analyst\Arable\Surveys\Planting Survey\2025 Planting and Variety Survey\Analysis\"/>
    </mc:Choice>
  </mc:AlternateContent>
  <xr:revisionPtr revIDLastSave="0" documentId="13_ncr:1_{6D11547C-B8A8-405C-B67C-402A1D2847CA}" xr6:coauthVersionLast="47" xr6:coauthVersionMax="47" xr10:uidLastSave="{00000000-0000-0000-0000-000000000000}"/>
  <bookViews>
    <workbookView xWindow="-5490" yWindow="-21600" windowWidth="19410" windowHeight="20985" tabRatio="767" xr2:uid="{00000000-000D-0000-FFFF-FFFF00000000}"/>
  </bookViews>
  <sheets>
    <sheet name="2025 area estimates" sheetId="67" r:id="rId1"/>
    <sheet name="2025 wheat variety results" sheetId="68" r:id="rId2"/>
    <sheet name="2025 barley variety results" sheetId="69" r:id="rId3"/>
    <sheet name="2025 oat variety results" sheetId="70" r:id="rId4"/>
    <sheet name="2025 OSR variety results" sheetId="71" r:id="rId5"/>
    <sheet name="Wheat area historical" sheetId="28" r:id="rId6"/>
    <sheet name="Spring barley area historical" sheetId="29" r:id="rId7"/>
    <sheet name="Winter barley area historical" sheetId="30" r:id="rId8"/>
    <sheet name="Total barley area historical" sheetId="31" r:id="rId9"/>
    <sheet name="Oat area historical" sheetId="32" r:id="rId10"/>
    <sheet name="Total cereals area historical" sheetId="33" r:id="rId11"/>
    <sheet name="OSR area historical" sheetId="34" r:id="rId12"/>
    <sheet name="UK historical UK flour group" sheetId="53" r:id="rId13"/>
    <sheet name="GB historical UK flour group" sheetId="1" r:id="rId14"/>
    <sheet name="N.Ireland historical UK flour" sheetId="52" r:id="rId15"/>
    <sheet name="Scotland historical UK flour" sheetId="13" r:id="rId16"/>
    <sheet name="N.East historical UK flour" sheetId="11" r:id="rId17"/>
    <sheet name="N.West historical UK flour" sheetId="12" r:id="rId18"/>
    <sheet name="Y&amp;H historical UK flour" sheetId="18" r:id="rId19"/>
    <sheet name="E.Mids historical UK flour" sheetId="9" r:id="rId20"/>
    <sheet name="Eastern historical UK flour" sheetId="8" r:id="rId21"/>
    <sheet name="S.East historical UK flour" sheetId="7" r:id="rId22"/>
    <sheet name="S.West historical UK flour" sheetId="6" r:id="rId23"/>
    <sheet name="W.Mids historical UK flour" sheetId="10" r:id="rId24"/>
    <sheet name="Wales historical UK flour" sheetId="16" r:id="rId25"/>
    <sheet name="N.Scotland historical UK flour" sheetId="50" r:id="rId26"/>
    <sheet name="S.Scotland historical UK flour" sheetId="51" r:id="rId27"/>
    <sheet name="Disclaimer" sheetId="61" r:id="rId28"/>
  </sheets>
  <externalReferences>
    <externalReference r:id="rId2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3" i="29" l="1"/>
  <c r="X19" i="29"/>
  <c r="D23" i="32"/>
  <c r="E23" i="32"/>
  <c r="F23" i="32"/>
  <c r="G23" i="32"/>
  <c r="H23" i="32"/>
  <c r="I23" i="32"/>
  <c r="J23" i="32"/>
  <c r="K23" i="32"/>
  <c r="L23" i="32"/>
  <c r="M23" i="32"/>
  <c r="N23" i="32"/>
  <c r="O23" i="32"/>
  <c r="P23" i="32"/>
  <c r="Q23" i="32"/>
  <c r="R23" i="32"/>
  <c r="S23" i="32"/>
  <c r="T23" i="32"/>
  <c r="C23" i="32"/>
  <c r="X25" i="31"/>
  <c r="V25" i="30"/>
  <c r="V25" i="29" l="1"/>
  <c r="X24" i="28"/>
  <c r="W25" i="31" l="1"/>
  <c r="U25" i="30" l="1"/>
  <c r="U25" i="29"/>
  <c r="W24" i="28"/>
  <c r="T25" i="33" l="1"/>
  <c r="S25" i="33"/>
  <c r="T25" i="30"/>
  <c r="S25" i="30"/>
  <c r="R25" i="30"/>
  <c r="Q25" i="30"/>
  <c r="V24" i="28"/>
  <c r="U24" i="28"/>
  <c r="T24" i="28"/>
  <c r="S24" i="28"/>
</calcChain>
</file>

<file path=xl/sharedStrings.xml><?xml version="1.0" encoding="utf-8"?>
<sst xmlns="http://schemas.openxmlformats.org/spreadsheetml/2006/main" count="2129" uniqueCount="202">
  <si>
    <t>Other</t>
  </si>
  <si>
    <t>%</t>
  </si>
  <si>
    <t>Group 4</t>
  </si>
  <si>
    <t>Group 3</t>
  </si>
  <si>
    <t>Group 2</t>
  </si>
  <si>
    <t>Group 1</t>
  </si>
  <si>
    <t>Eastern</t>
  </si>
  <si>
    <t>Wales</t>
  </si>
  <si>
    <t>Group 4 soft</t>
  </si>
  <si>
    <t>Group 4 hard</t>
  </si>
  <si>
    <t>Based on AHDB Planting Survey results</t>
  </si>
  <si>
    <t>'000 hectares</t>
  </si>
  <si>
    <t>North East</t>
  </si>
  <si>
    <t>North West</t>
  </si>
  <si>
    <t>East Mids</t>
  </si>
  <si>
    <t>South East</t>
  </si>
  <si>
    <t>South West</t>
  </si>
  <si>
    <t>GB</t>
  </si>
  <si>
    <t>Great Britain</t>
  </si>
  <si>
    <t>Scotland</t>
  </si>
  <si>
    <t>South Scotland</t>
  </si>
  <si>
    <t>North Scotland</t>
  </si>
  <si>
    <t>England &amp; Wales</t>
  </si>
  <si>
    <t>England</t>
  </si>
  <si>
    <t>West Midlands</t>
  </si>
  <si>
    <t>East Midlands</t>
  </si>
  <si>
    <t>Wheat</t>
  </si>
  <si>
    <t>Final</t>
  </si>
  <si>
    <t>Estimate</t>
  </si>
  <si>
    <t>% change</t>
  </si>
  <si>
    <t>Oats</t>
  </si>
  <si>
    <t>*</t>
  </si>
  <si>
    <t>**</t>
  </si>
  <si>
    <t>Other*</t>
  </si>
  <si>
    <t>* Due to a low response rate the Welsh oats figures are not available for publication.</t>
  </si>
  <si>
    <t>Other**</t>
  </si>
  <si>
    <t>* Due to a low response rate some Welsh figures are not available for publication.</t>
  </si>
  <si>
    <t>Disclaimer</t>
  </si>
  <si>
    <t>Contact us</t>
  </si>
  <si>
    <t>Head office address</t>
  </si>
  <si>
    <r>
      <t xml:space="preserve">Units: </t>
    </r>
    <r>
      <rPr>
        <sz val="12"/>
        <color rgb="FF575756"/>
        <rFont val="Arial"/>
        <family val="2"/>
      </rPr>
      <t>'000 hectares</t>
    </r>
  </si>
  <si>
    <r>
      <t>Source:</t>
    </r>
    <r>
      <rPr>
        <sz val="12"/>
        <color rgb="FF575756"/>
        <rFont val="Arial"/>
        <family val="2"/>
      </rPr>
      <t xml:space="preserve"> AHDB</t>
    </r>
  </si>
  <si>
    <r>
      <t>Units:</t>
    </r>
    <r>
      <rPr>
        <sz val="12"/>
        <color rgb="FF575756"/>
        <rFont val="Arial"/>
        <family val="2"/>
      </rPr>
      <t xml:space="preserve"> '000 hectares</t>
    </r>
  </si>
  <si>
    <r>
      <t xml:space="preserve">Units: </t>
    </r>
    <r>
      <rPr>
        <sz val="12"/>
        <color rgb="FF575756"/>
        <rFont val="Arial"/>
        <family val="2"/>
      </rPr>
      <t>%,</t>
    </r>
    <r>
      <rPr>
        <b/>
        <sz val="12"/>
        <color rgb="FF575756"/>
        <rFont val="Arial"/>
        <family val="2"/>
      </rPr>
      <t xml:space="preserve"> </t>
    </r>
    <r>
      <rPr>
        <sz val="12"/>
        <color rgb="FF575756"/>
        <rFont val="Arial"/>
        <family val="2"/>
      </rPr>
      <t>'000 hectares</t>
    </r>
  </si>
  <si>
    <t>Notes</t>
  </si>
  <si>
    <t>Telephone</t>
  </si>
  <si>
    <t>Email</t>
  </si>
  <si>
    <t>Website</t>
  </si>
  <si>
    <t>ahdb.org.uk</t>
  </si>
  <si>
    <r>
      <t xml:space="preserve">Source: </t>
    </r>
    <r>
      <rPr>
        <sz val="12"/>
        <color rgb="FF575756"/>
        <rFont val="Arial"/>
        <family val="2"/>
      </rPr>
      <t>AHDB, Defra, Scottish Government</t>
    </r>
  </si>
  <si>
    <t>PS wheat area estimate</t>
  </si>
  <si>
    <t>Spring barley</t>
  </si>
  <si>
    <t>Winter barley</t>
  </si>
  <si>
    <t>Total barley</t>
  </si>
  <si>
    <t>Region</t>
  </si>
  <si>
    <t>Total cereals</t>
  </si>
  <si>
    <t>Total cereals &amp; oilseed rape</t>
  </si>
  <si>
    <t>While AHDB seeks to ensure that the information contained within this document is accurate at the time of printing, no warranty is given in respect of the information and data provided. You are responsible for how you use the information. To the maximum extent permitted by law, AHDB accepts no liability for loss, damage or injury howsoever caused or suffered (including that caused by negligence) directly or indirectly in relation to the information or data provided in this publication.</t>
  </si>
  <si>
    <t>West Mids &amp; Wales</t>
  </si>
  <si>
    <r>
      <rPr>
        <b/>
        <sz val="12"/>
        <color rgb="FF575757"/>
        <rFont val="Arial"/>
        <family val="2"/>
      </rPr>
      <t>Source:</t>
    </r>
    <r>
      <rPr>
        <sz val="12"/>
        <color rgb="FF575757"/>
        <rFont val="Arial"/>
        <family val="2"/>
      </rPr>
      <t xml:space="preserve"> AHDB</t>
    </r>
  </si>
  <si>
    <r>
      <t xml:space="preserve">Units: </t>
    </r>
    <r>
      <rPr>
        <sz val="12"/>
        <color rgb="FF575756"/>
        <rFont val="Arial"/>
        <family val="2"/>
      </rPr>
      <t>% and '000 hectares</t>
    </r>
  </si>
  <si>
    <t>Planting survey wheat area estimate</t>
  </si>
  <si>
    <t>Yorks &amp; Humber</t>
  </si>
  <si>
    <t>Kha</t>
  </si>
  <si>
    <t>Variety</t>
  </si>
  <si>
    <t>% of total</t>
  </si>
  <si>
    <t>Skyfall</t>
  </si>
  <si>
    <t>4H</t>
  </si>
  <si>
    <t>Crusoe</t>
  </si>
  <si>
    <t>Totals may not agree due to rounding.</t>
  </si>
  <si>
    <r>
      <t xml:space="preserve">Units: </t>
    </r>
    <r>
      <rPr>
        <sz val="12"/>
        <color rgb="FF575756"/>
        <rFont val="Arial"/>
        <family val="2"/>
      </rPr>
      <t>%</t>
    </r>
  </si>
  <si>
    <t>Laureate</t>
  </si>
  <si>
    <t>Aurelia</t>
  </si>
  <si>
    <t>Acacia</t>
  </si>
  <si>
    <t>*Other varieties each make up less than 5% of the surveyed area.</t>
  </si>
  <si>
    <t>Mascani</t>
  </si>
  <si>
    <t>*Other varieties each make up less than 5% of the surveyed area or do not meet the thresholds for publication.</t>
  </si>
  <si>
    <t>Notes:</t>
  </si>
  <si>
    <t>Yorks and Humber</t>
  </si>
  <si>
    <t>Northern Ireland</t>
  </si>
  <si>
    <t>UK</t>
  </si>
  <si>
    <t>UK flour groups by region (%)</t>
  </si>
  <si>
    <t>UK flour groups by region ('000 hectares)</t>
  </si>
  <si>
    <t>UK flour group</t>
  </si>
  <si>
    <t>WPB Isabel</t>
  </si>
  <si>
    <r>
      <t>Scotland</t>
    </r>
    <r>
      <rPr>
        <b/>
        <vertAlign val="superscript"/>
        <sz val="12"/>
        <color rgb="FF575757"/>
        <rFont val="Arial"/>
        <family val="2"/>
      </rPr>
      <t>3)</t>
    </r>
  </si>
  <si>
    <t>* Insufficient sample to produce robust figure.</t>
  </si>
  <si>
    <t xml:space="preserve">All intellectual property rights in the information and data in this publication belong to or are licensed by AHDB. You are authorised to use such information for your internal business purposes only and you must not provide this information to any other third parties, including further publication of the information, or for commercial gain in any way whatsoever without the prior written permission of AHDB for each third party disclosure, publication or commercial arrangement. </t>
  </si>
  <si>
    <t xml:space="preserve">For more information, please see our </t>
  </si>
  <si>
    <t xml:space="preserve">Terms of Use </t>
  </si>
  <si>
    <t>and</t>
  </si>
  <si>
    <t xml:space="preserve"> Privacy Notice</t>
  </si>
  <si>
    <t xml:space="preserve">or contact the Director of Corporate Affairs at </t>
  </si>
  <si>
    <t>info@ahdb.org.uk</t>
  </si>
  <si>
    <t>Team</t>
  </si>
  <si>
    <t>Data and Analysis Team</t>
  </si>
  <si>
    <t>024 7647 8732</t>
  </si>
  <si>
    <t>cereals.mi@ahdb.org.uk</t>
  </si>
  <si>
    <t>KWS Extase</t>
  </si>
  <si>
    <t>KWS Dawsum</t>
  </si>
  <si>
    <t>GB barley varieties as a percentage of surveyed area</t>
  </si>
  <si>
    <t>GB planting survey barley area estimate:</t>
  </si>
  <si>
    <t>RGT Planet</t>
  </si>
  <si>
    <t>KWS Tardis</t>
  </si>
  <si>
    <t>GB OSR varieties as a percentage of surveyed area</t>
  </si>
  <si>
    <t>GB planting survey OSR area estimate:</t>
  </si>
  <si>
    <t>Crome</t>
  </si>
  <si>
    <t>Merlin</t>
  </si>
  <si>
    <t>AHDB Cereals &amp; Oilseeds Planting Survey Results for wheat</t>
  </si>
  <si>
    <t>UK wheat UK flour groups</t>
  </si>
  <si>
    <t>UK approximate UK flour groups areas</t>
  </si>
  <si>
    <t>UK flour group previously named nabim group</t>
  </si>
  <si>
    <t>GB wheat UK flour groups</t>
  </si>
  <si>
    <t>GB approximate UK flour groups areas</t>
  </si>
  <si>
    <t>Northern Ireland wheat UK flour groups</t>
  </si>
  <si>
    <t>Northern Ireland approximate UK flour group areas</t>
  </si>
  <si>
    <t>Wales wheat UK flour groups</t>
  </si>
  <si>
    <t>Wales approximate UK flour group areas</t>
  </si>
  <si>
    <t>South Scotland wheat UK flour groups</t>
  </si>
  <si>
    <t>South Scotland approximate UK flour group areas</t>
  </si>
  <si>
    <t>North Scotland wheat UK flour groups</t>
  </si>
  <si>
    <t>North Scotland approximate UK flour group areas</t>
  </si>
  <si>
    <t>Scotland wheat UK flour groups</t>
  </si>
  <si>
    <t>Scotland approximate UK flour group areas</t>
  </si>
  <si>
    <t>South East wheat UK flour groups</t>
  </si>
  <si>
    <t>South East approximate UK flour group areas</t>
  </si>
  <si>
    <t>North West wheat UK flour groups</t>
  </si>
  <si>
    <t>North West approximate UK flour group areas</t>
  </si>
  <si>
    <t>Yorks and Humber wheat UK flour groups</t>
  </si>
  <si>
    <t>Yorks and Humber approximate UK flour group areas</t>
  </si>
  <si>
    <t>North East wheat UK flour groups</t>
  </si>
  <si>
    <t>North East approximate UK flour group areas</t>
  </si>
  <si>
    <t>Eastern wheat UK flour groups</t>
  </si>
  <si>
    <t>Eastern approximate UK flour group areas</t>
  </si>
  <si>
    <t>South West wheat UK flour groups</t>
  </si>
  <si>
    <t>South West approximate UK flour group areas</t>
  </si>
  <si>
    <t>East Mids wheat UK flour groups</t>
  </si>
  <si>
    <t>East Mids approximate UK flour group areas</t>
  </si>
  <si>
    <t>West Mids wheat UK flour groups</t>
  </si>
  <si>
    <t>West Mids approximate UK flour group areas</t>
  </si>
  <si>
    <t>* Insufficient information to produce robust figure.</t>
  </si>
  <si>
    <t>AHDB
Middlemarch Business Park
Siskin Parkway East
Coventry
CV3 4PE</t>
  </si>
  <si>
    <r>
      <t>West Mids and Wales</t>
    </r>
    <r>
      <rPr>
        <vertAlign val="superscript"/>
        <sz val="12"/>
        <color rgb="FF575757"/>
        <rFont val="Arial"/>
        <family val="2"/>
      </rPr>
      <t>2)</t>
    </r>
  </si>
  <si>
    <r>
      <t>UK</t>
    </r>
    <r>
      <rPr>
        <b/>
        <vertAlign val="superscript"/>
        <sz val="12"/>
        <color rgb="FF575757"/>
        <rFont val="Arial"/>
        <family val="2"/>
      </rPr>
      <t>4)</t>
    </r>
  </si>
  <si>
    <t>Oilseed rape</t>
  </si>
  <si>
    <r>
      <t>Northern</t>
    </r>
    <r>
      <rPr>
        <vertAlign val="superscript"/>
        <sz val="12"/>
        <color rgb="FF575757"/>
        <rFont val="Arial"/>
        <family val="2"/>
      </rPr>
      <t>5)</t>
    </r>
  </si>
  <si>
    <t>Champion</t>
  </si>
  <si>
    <t>Canyon Oats</t>
  </si>
  <si>
    <t>AHDB Cereals &amp; Oilseeds Planting Survey results for wheat</t>
  </si>
  <si>
    <t>AHDB Cereals &amp; Oilseeds Planting Survey results for spring barley</t>
  </si>
  <si>
    <t>AHDB Cereals &amp; Oilseeds Planting Survey results for winter barley</t>
  </si>
  <si>
    <t>AHDB Cereals &amp; Oilseeds Planting Survey results for total barley</t>
  </si>
  <si>
    <t>AHDB Cereals &amp; Oilseeds Planting Survey results for oats</t>
  </si>
  <si>
    <t>AHDB Cereals &amp; Oilseeds Planting Survey results for total cereals</t>
  </si>
  <si>
    <t>AHDB Cereals &amp; Oilseeds Planting Survey results for OSR</t>
  </si>
  <si>
    <t>AHDB Cereals &amp; Oilseeds wheat variety survey results for UK</t>
  </si>
  <si>
    <t>AHDB Cereals &amp; Oilseeds wheat variety survey results for GB</t>
  </si>
  <si>
    <t>AHDB Cereals &amp; Oilseeds wheat variety survey results for Scotland</t>
  </si>
  <si>
    <t>AHDB Cereals &amp; Oilseeds wheat variety survey results for North East</t>
  </si>
  <si>
    <t>AHDB Cereals &amp; Oilseeds wheat variety survey results for North West</t>
  </si>
  <si>
    <t>AHDB Cereals &amp; Oilseeds wheat variety survey results for Yorks and Humber</t>
  </si>
  <si>
    <t>AHDB Cereals &amp; Oilseeds wheat variety survey results for East Mids</t>
  </si>
  <si>
    <t>AHDB Cereals &amp; Oilseeds wheat variety survey results for Eastern</t>
  </si>
  <si>
    <t>AHDB Cereals &amp; Oilseeds wheat variety survey results for South East</t>
  </si>
  <si>
    <t>AHDB Cereals &amp; Oilseeds wheat variety survey results for South West</t>
  </si>
  <si>
    <t>AHDB Cereals &amp; Oilseeds wheat variety survey results for West Mids</t>
  </si>
  <si>
    <t>AHDB Cereals &amp; Oilseeds wheat variety survey results for Wales</t>
  </si>
  <si>
    <t>AHDB Cereals &amp; Oilseeds wheat variety survey results for North Scotland</t>
  </si>
  <si>
    <t>AHDB Cereals &amp; Oilseeds wheat variety survey results for South Scotland</t>
  </si>
  <si>
    <t>Varieties are categorised as per the AHDB Recommended List. Other is the uncategorised varieties from the same guide.</t>
  </si>
  <si>
    <t>AHDB Cereals &amp; Oilseeds wheat variety survey results for Northern Ireland</t>
  </si>
  <si>
    <r>
      <t xml:space="preserve">Last updated: </t>
    </r>
    <r>
      <rPr>
        <sz val="12"/>
        <color rgb="FF575756"/>
        <rFont val="Arial"/>
        <family val="2"/>
      </rPr>
      <t>10/06/2025</t>
    </r>
  </si>
  <si>
    <t>AHDB Cereals &amp; Oilseeds Planting Survey Results 2025</t>
  </si>
  <si>
    <r>
      <t>2024</t>
    </r>
    <r>
      <rPr>
        <b/>
        <vertAlign val="superscript"/>
        <sz val="12"/>
        <color theme="0"/>
        <rFont val="Arial"/>
        <family val="2"/>
      </rPr>
      <t>1)</t>
    </r>
  </si>
  <si>
    <t>on 2024</t>
  </si>
  <si>
    <t>AHDB wheat variety survey results 2025</t>
  </si>
  <si>
    <t>West Mids &amp; Wales 1)</t>
  </si>
  <si>
    <t>UK wheat varieties as a percentage of surveyed area</t>
  </si>
  <si>
    <t>UK planting survey wheat area estimate:</t>
  </si>
  <si>
    <t>Bamford</t>
  </si>
  <si>
    <t>LG Typhoon</t>
  </si>
  <si>
    <t>The wheat variety survey area was approximately 80,000 hectares which represents 5% of the total 2025 UK area estimate.</t>
  </si>
  <si>
    <t>Varieties are categorised as per the AHDB Recommended List 2024/25 (including Everlong). Other is the uncategorised varieties from the same guide.</t>
  </si>
  <si>
    <t>Breakdown at regional levels are based on smaller sample sizes than at the UK level and are therefore subject to more uncertainty.</t>
  </si>
  <si>
    <t xml:space="preserve">1) West Midlands and Wales have been combined due to confidentiality. </t>
  </si>
  <si>
    <t>**Other varieties each make up less than 5% of the surveyed area.</t>
  </si>
  <si>
    <t>AHDB barley variety survey results 2025</t>
  </si>
  <si>
    <t>LG Caravelle</t>
  </si>
  <si>
    <t>The barley variety survey area was approximately 50,000 hectares which represents 4% of the total 2025 GB area estimate.</t>
  </si>
  <si>
    <t>Malting, brewing and distilling: Varieties with full approval only on the Malting Barley Committee's Approved List for harvest 2025 (including special use).</t>
  </si>
  <si>
    <t>AHDB oat variety survey results 2025</t>
  </si>
  <si>
    <t>UK Oat varieties as a percentage of surveyed area</t>
  </si>
  <si>
    <t>UK planting survey oat area estimate:</t>
  </si>
  <si>
    <t>Cromwell</t>
  </si>
  <si>
    <t>The oat variety survey area was approximately 9,000 hectares which represents 4% of the total 2025 UK area estimate.</t>
  </si>
  <si>
    <t>AHDB oilseed rape variety survey results 2025</t>
  </si>
  <si>
    <t>Ramses</t>
  </si>
  <si>
    <t>Ambassador</t>
  </si>
  <si>
    <t>Attica</t>
  </si>
  <si>
    <t>Pi Pinnacle</t>
  </si>
  <si>
    <t>The OSR variety survey area was approximately 13,000 hectares which represents 5% of the total 2025 GB area estimate.</t>
  </si>
  <si>
    <t xml:space="preserve"> ©Agriculture and Horticulture Development Board 2025.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</si>
</sst>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_ ;[Red]\-0\ "/>
    <numFmt numFmtId="167" formatCode="_-* #,##0_-;\-* #,##0_-;_-* &quot;-&quot;??_-;_-@_-"/>
    <numFmt numFmtId="168" formatCode="0.0%"/>
  </numFmts>
  <fonts count="84">
    <font>
      <sz val="11"/>
      <color theme="1"/>
      <name val="Calibri"/>
      <family val="2"/>
      <scheme val="minor"/>
    </font>
    <font>
      <sz val="11"/>
      <color theme="1"/>
      <name val="Calibri"/>
      <family val="2"/>
      <scheme val="minor"/>
    </font>
    <font>
      <sz val="11"/>
      <color theme="1"/>
      <name val="Arial"/>
      <family val="2"/>
    </font>
    <font>
      <i/>
      <sz val="11"/>
      <color theme="1"/>
      <name val="Arial"/>
      <family val="2"/>
    </font>
    <font>
      <sz val="10"/>
      <color theme="1"/>
      <name val="Arial"/>
      <family val="2"/>
    </font>
    <font>
      <i/>
      <sz val="10"/>
      <color theme="1"/>
      <name val="Arial"/>
      <family val="2"/>
    </font>
    <font>
      <sz val="11"/>
      <color theme="0"/>
      <name val="Arial"/>
      <family val="2"/>
    </font>
    <font>
      <sz val="11"/>
      <name val="Arial"/>
      <family val="2"/>
    </font>
    <font>
      <sz val="12"/>
      <color theme="1"/>
      <name val="Arial"/>
      <family val="2"/>
    </font>
    <font>
      <i/>
      <sz val="9"/>
      <name val="Arial"/>
      <family val="2"/>
    </font>
    <font>
      <sz val="10"/>
      <name val="GillSans"/>
      <family val="2"/>
    </font>
    <font>
      <sz val="10"/>
      <color indexed="12"/>
      <name val="GillSans"/>
    </font>
    <font>
      <i/>
      <sz val="8"/>
      <name val="GillSans"/>
      <family val="2"/>
    </font>
    <font>
      <u/>
      <sz val="11"/>
      <color theme="10"/>
      <name val="Calibri"/>
      <family val="2"/>
    </font>
    <font>
      <sz val="10"/>
      <name val="Arial"/>
      <family val="2"/>
    </font>
    <font>
      <b/>
      <sz val="10"/>
      <name val="Arial"/>
      <family val="2"/>
    </font>
    <font>
      <b/>
      <sz val="9"/>
      <name val="Arial"/>
      <family val="2"/>
    </font>
    <font>
      <b/>
      <sz val="10"/>
      <color theme="1"/>
      <name val="Arial"/>
      <family val="2"/>
    </font>
    <font>
      <u/>
      <sz val="11"/>
      <color theme="10"/>
      <name val="Calibri"/>
      <family val="2"/>
      <scheme val="minor"/>
    </font>
    <font>
      <sz val="10"/>
      <name val="GillSans"/>
    </font>
    <font>
      <b/>
      <sz val="10"/>
      <name val="GillSans"/>
      <family val="2"/>
    </font>
    <font>
      <i/>
      <sz val="8"/>
      <name val="GillSans"/>
    </font>
    <font>
      <i/>
      <sz val="10"/>
      <name val="GillSans"/>
      <family val="2"/>
    </font>
    <font>
      <i/>
      <sz val="10"/>
      <color indexed="12"/>
      <name val="GillSans"/>
    </font>
    <font>
      <b/>
      <sz val="12"/>
      <name val="GillSans"/>
      <family val="2"/>
    </font>
    <font>
      <sz val="12"/>
      <name val="Arial"/>
      <family val="2"/>
    </font>
    <font>
      <sz val="11"/>
      <color indexed="8"/>
      <name val="Calibri"/>
      <family val="2"/>
    </font>
    <font>
      <sz val="8"/>
      <color theme="1"/>
      <name val="Arial"/>
      <family val="2"/>
    </font>
    <font>
      <u/>
      <sz val="8"/>
      <color theme="1"/>
      <name val="Arial"/>
      <family val="2"/>
    </font>
    <font>
      <sz val="10"/>
      <color theme="1"/>
      <name val="GillSans"/>
    </font>
    <font>
      <b/>
      <sz val="10"/>
      <color theme="0"/>
      <name val="Calibri"/>
      <family val="2"/>
      <scheme val="minor"/>
    </font>
    <font>
      <b/>
      <sz val="18"/>
      <color rgb="FF0090D3"/>
      <name val="Arial"/>
      <family val="2"/>
    </font>
    <font>
      <sz val="11"/>
      <color rgb="FF0090D3"/>
      <name val="Arial"/>
      <family val="2"/>
    </font>
    <font>
      <sz val="10"/>
      <color theme="0"/>
      <name val="GillSans"/>
    </font>
    <font>
      <i/>
      <sz val="8"/>
      <color theme="0"/>
      <name val="GillSans"/>
    </font>
    <font>
      <sz val="8"/>
      <color theme="0"/>
      <name val="Arial"/>
      <family val="2"/>
    </font>
    <font>
      <b/>
      <sz val="12"/>
      <color theme="0"/>
      <name val="Arial"/>
      <family val="2"/>
    </font>
    <font>
      <b/>
      <vertAlign val="superscript"/>
      <sz val="12"/>
      <color theme="0"/>
      <name val="Arial"/>
      <family val="2"/>
    </font>
    <font>
      <sz val="12"/>
      <color rgb="FF575757"/>
      <name val="Arial"/>
      <family val="2"/>
    </font>
    <font>
      <b/>
      <sz val="12"/>
      <color rgb="FF575757"/>
      <name val="Arial"/>
      <family val="2"/>
    </font>
    <font>
      <sz val="12"/>
      <color rgb="FF575756"/>
      <name val="Arial"/>
      <family val="2"/>
    </font>
    <font>
      <b/>
      <sz val="12"/>
      <color rgb="FF95C11F"/>
      <name val="Arial"/>
      <family val="2"/>
    </font>
    <font>
      <b/>
      <sz val="12"/>
      <color rgb="FF575756"/>
      <name val="Arial"/>
      <family val="2"/>
    </font>
    <font>
      <b/>
      <sz val="13"/>
      <color theme="3"/>
      <name val="Arial"/>
      <family val="2"/>
    </font>
    <font>
      <sz val="10"/>
      <color theme="1"/>
      <name val="Calibri"/>
      <family val="2"/>
      <scheme val="minor"/>
    </font>
    <font>
      <sz val="10"/>
      <color rgb="FF000000"/>
      <name val="Arial"/>
      <family val="2"/>
    </font>
    <font>
      <u/>
      <sz val="10"/>
      <color theme="10"/>
      <name val="Calibri"/>
      <family val="2"/>
      <scheme val="minor"/>
    </font>
    <font>
      <u/>
      <sz val="12"/>
      <color theme="10"/>
      <name val="Arial"/>
      <family val="2"/>
    </font>
    <font>
      <b/>
      <sz val="16"/>
      <color theme="4"/>
      <name val="Arial (Body)_x0000_"/>
    </font>
    <font>
      <b/>
      <sz val="14"/>
      <color theme="4"/>
      <name val="Arial (Body)_x0000_"/>
    </font>
    <font>
      <sz val="9"/>
      <name val="Arial"/>
      <family val="2"/>
    </font>
    <font>
      <b/>
      <sz val="12"/>
      <color rgb="FFE42313"/>
      <name val="Arial"/>
      <family val="2"/>
    </font>
    <font>
      <sz val="7.5"/>
      <name val="Arial"/>
      <family val="2"/>
    </font>
    <font>
      <b/>
      <sz val="18"/>
      <color rgb="FF0090D4"/>
      <name val="Arial"/>
      <family val="2"/>
    </font>
    <font>
      <b/>
      <sz val="14"/>
      <color rgb="FF575757"/>
      <name val="Arial"/>
      <family val="2"/>
    </font>
    <font>
      <sz val="11"/>
      <color rgb="FF575757"/>
      <name val="Calibri"/>
      <family val="2"/>
      <scheme val="minor"/>
    </font>
    <font>
      <b/>
      <sz val="12"/>
      <name val="Arial"/>
      <family val="2"/>
    </font>
    <font>
      <sz val="8"/>
      <color indexed="19"/>
      <name val="Arial"/>
      <family val="2"/>
    </font>
    <font>
      <sz val="12"/>
      <color theme="0"/>
      <name val="Arial"/>
      <family val="2"/>
    </font>
    <font>
      <i/>
      <sz val="12"/>
      <color theme="1"/>
      <name val="Arial"/>
      <family val="2"/>
    </font>
    <font>
      <i/>
      <sz val="8"/>
      <name val="Arial"/>
      <family val="2"/>
    </font>
    <font>
      <b/>
      <sz val="16"/>
      <color rgb="FF575757"/>
      <name val="Arial"/>
      <family val="2"/>
    </font>
    <font>
      <sz val="9"/>
      <color rgb="FF575757"/>
      <name val="Arial"/>
      <family val="2"/>
    </font>
    <font>
      <sz val="8"/>
      <color rgb="FF76843D"/>
      <name val="Arial"/>
      <family val="2"/>
    </font>
    <font>
      <u/>
      <sz val="10"/>
      <color indexed="12"/>
      <name val="MS Sans Serif"/>
      <family val="2"/>
    </font>
    <font>
      <i/>
      <sz val="8"/>
      <color rgb="FFFF0000"/>
      <name val="Arial"/>
      <family val="2"/>
    </font>
    <font>
      <sz val="10"/>
      <color rgb="FFFF0000"/>
      <name val="Arial"/>
      <family val="2"/>
    </font>
    <font>
      <sz val="10"/>
      <color rgb="FF575757"/>
      <name val="GillSans"/>
    </font>
    <font>
      <b/>
      <sz val="10"/>
      <color rgb="FF575757"/>
      <name val="GillSans"/>
      <family val="2"/>
    </font>
    <font>
      <b/>
      <sz val="11"/>
      <color theme="1"/>
      <name val="Arial"/>
      <family val="2"/>
    </font>
    <font>
      <i/>
      <sz val="8"/>
      <color theme="1"/>
      <name val="GillSans"/>
      <family val="2"/>
    </font>
    <font>
      <i/>
      <sz val="8"/>
      <color rgb="FFFF0000"/>
      <name val="GillSans"/>
      <family val="2"/>
    </font>
    <font>
      <i/>
      <sz val="8"/>
      <color theme="1"/>
      <name val="Arial"/>
      <family val="2"/>
    </font>
    <font>
      <vertAlign val="superscript"/>
      <sz val="12"/>
      <color rgb="FF575757"/>
      <name val="Arial"/>
      <family val="2"/>
    </font>
    <font>
      <b/>
      <vertAlign val="superscript"/>
      <sz val="12"/>
      <color rgb="FF575757"/>
      <name val="Arial"/>
      <family val="2"/>
    </font>
    <font>
      <sz val="11"/>
      <color rgb="FFCC66FF"/>
      <name val="Arial"/>
      <family val="2"/>
    </font>
    <font>
      <sz val="10"/>
      <color rgb="FF000000"/>
      <name val="MS Sans Serif"/>
    </font>
    <font>
      <u/>
      <sz val="11"/>
      <color theme="10"/>
      <name val="Arial"/>
      <family val="2"/>
    </font>
    <font>
      <sz val="11"/>
      <color rgb="FF575756"/>
      <name val="Calibri"/>
      <family val="2"/>
      <scheme val="minor"/>
    </font>
    <font>
      <sz val="18"/>
      <name val="GillSans"/>
    </font>
    <font>
      <sz val="18"/>
      <color indexed="12"/>
      <name val="GillSans"/>
    </font>
    <font>
      <b/>
      <sz val="18"/>
      <color rgb="FF0090D3"/>
      <name val="GillSans"/>
    </font>
    <font>
      <b/>
      <sz val="18"/>
      <color rgb="FF0090D3"/>
      <name val="GillSans"/>
      <family val="2"/>
    </font>
    <font>
      <sz val="12"/>
      <color theme="1" tint="0.34998626667073579"/>
      <name val="Arial"/>
      <family val="2"/>
    </font>
  </fonts>
  <fills count="9">
    <fill>
      <patternFill patternType="none"/>
    </fill>
    <fill>
      <patternFill patternType="gray125"/>
    </fill>
    <fill>
      <patternFill patternType="solid">
        <fgColor theme="0"/>
        <bgColor indexed="64"/>
      </patternFill>
    </fill>
    <fill>
      <patternFill patternType="solid">
        <fgColor rgb="FF999999"/>
      </patternFill>
    </fill>
    <fill>
      <patternFill patternType="solid">
        <fgColor rgb="FFDFEFFB"/>
        <bgColor indexed="64"/>
      </patternFill>
    </fill>
    <fill>
      <patternFill patternType="solid">
        <fgColor rgb="FFBBDDF5"/>
        <bgColor indexed="64"/>
      </patternFill>
    </fill>
    <fill>
      <patternFill patternType="solid">
        <fgColor rgb="FF0090D4"/>
        <bgColor indexed="64"/>
      </patternFill>
    </fill>
    <fill>
      <patternFill patternType="solid">
        <fgColor rgb="FFDFEFFB"/>
      </patternFill>
    </fill>
    <fill>
      <patternFill patternType="solid">
        <fgColor rgb="FFBBDDF5"/>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medium">
        <color rgb="FFFFFFFF"/>
      </left>
      <right/>
      <top style="medium">
        <color rgb="FFFFFFFF"/>
      </top>
      <bottom style="medium">
        <color rgb="FFFFFFFF"/>
      </bottom>
      <diagonal/>
    </border>
    <border>
      <left/>
      <right/>
      <top/>
      <bottom style="thick">
        <color theme="4" tint="0.499984740745262"/>
      </bottom>
      <diagonal/>
    </border>
    <border>
      <left/>
      <right/>
      <top style="medium">
        <color rgb="FF0082CA"/>
      </top>
      <bottom/>
      <diagonal/>
    </border>
    <border>
      <left/>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s>
  <cellStyleXfs count="31">
    <xf numFmtId="0" fontId="0" fillId="0" borderId="0"/>
    <xf numFmtId="9" fontId="1" fillId="0" borderId="0" applyFont="0" applyFill="0" applyBorder="0" applyAlignment="0" applyProtection="0"/>
    <xf numFmtId="0" fontId="13" fillId="0" borderId="0" applyNumberFormat="0" applyFill="0" applyBorder="0" applyAlignment="0" applyProtection="0">
      <alignment vertical="top"/>
      <protection locked="0"/>
    </xf>
    <xf numFmtId="0" fontId="14" fillId="0" borderId="0"/>
    <xf numFmtId="0" fontId="14" fillId="0" borderId="0"/>
    <xf numFmtId="0" fontId="19" fillId="0" borderId="0"/>
    <xf numFmtId="0" fontId="18" fillId="0" borderId="0" applyNumberFormat="0" applyFill="0" applyBorder="0" applyAlignment="0" applyProtection="0"/>
    <xf numFmtId="0" fontId="19" fillId="0" borderId="0"/>
    <xf numFmtId="43" fontId="19" fillId="0" borderId="0" applyFont="0" applyFill="0" applyBorder="0" applyAlignment="0" applyProtection="0"/>
    <xf numFmtId="43" fontId="26" fillId="0" borderId="0" applyFont="0" applyFill="0" applyBorder="0" applyAlignment="0" applyProtection="0"/>
    <xf numFmtId="0" fontId="30" fillId="3" borderId="1" applyProtection="0">
      <alignment horizontal="center" vertical="center"/>
    </xf>
    <xf numFmtId="43" fontId="19"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0" fontId="14" fillId="0" borderId="0"/>
    <xf numFmtId="0" fontId="43" fillId="0" borderId="13" applyNumberFormat="0" applyFill="0" applyAlignment="0" applyProtection="0"/>
    <xf numFmtId="4" fontId="44" fillId="0" borderId="0">
      <alignment horizontal="left" vertical="top"/>
    </xf>
    <xf numFmtId="0" fontId="45" fillId="0" borderId="0"/>
    <xf numFmtId="39" fontId="46" fillId="0" borderId="0" applyFill="0" applyBorder="0" applyAlignment="0" applyProtection="0"/>
    <xf numFmtId="0" fontId="45" fillId="0" borderId="0"/>
    <xf numFmtId="0" fontId="52" fillId="0" borderId="0"/>
    <xf numFmtId="0" fontId="14" fillId="0" borderId="0"/>
    <xf numFmtId="0" fontId="64" fillId="0" borderId="0" applyNumberFormat="0" applyFill="0" applyBorder="0" applyAlignment="0" applyProtection="0"/>
    <xf numFmtId="0" fontId="1" fillId="0" borderId="0"/>
    <xf numFmtId="0" fontId="76" fillId="0" borderId="0" applyNumberFormat="0" applyFont="0" applyBorder="0" applyProtection="0"/>
    <xf numFmtId="0" fontId="64" fillId="0" borderId="0" applyNumberFormat="0" applyFill="0" applyBorder="0" applyAlignment="0" applyProtection="0"/>
    <xf numFmtId="43" fontId="19" fillId="0" borderId="0" applyFont="0" applyFill="0" applyBorder="0" applyAlignment="0" applyProtection="0"/>
    <xf numFmtId="43" fontId="26" fillId="0" borderId="0" applyFont="0" applyFill="0" applyBorder="0" applyAlignment="0" applyProtection="0"/>
    <xf numFmtId="43" fontId="19"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cellStyleXfs>
  <cellXfs count="345">
    <xf numFmtId="0" fontId="0" fillId="0" borderId="0" xfId="0"/>
    <xf numFmtId="0" fontId="2" fillId="2" borderId="0" xfId="0" applyFont="1" applyFill="1"/>
    <xf numFmtId="1" fontId="2" fillId="2" borderId="0" xfId="0" applyNumberFormat="1" applyFont="1" applyFill="1" applyAlignment="1">
      <alignment horizontal="center"/>
    </xf>
    <xf numFmtId="0" fontId="0" fillId="2" borderId="0" xfId="0" applyFill="1"/>
    <xf numFmtId="165" fontId="14" fillId="2" borderId="0" xfId="3" applyNumberFormat="1" applyFill="1" applyAlignment="1">
      <alignment horizontal="center"/>
    </xf>
    <xf numFmtId="0" fontId="2" fillId="2" borderId="0" xfId="0" applyFont="1" applyFill="1" applyAlignment="1">
      <alignment horizontal="center"/>
    </xf>
    <xf numFmtId="0" fontId="21" fillId="2" borderId="0" xfId="5" applyFont="1" applyFill="1" applyAlignment="1">
      <alignment horizontal="left" vertical="center"/>
    </xf>
    <xf numFmtId="0" fontId="34" fillId="2" borderId="0" xfId="5" applyFont="1" applyFill="1" applyAlignment="1">
      <alignment horizontal="left" vertical="center"/>
    </xf>
    <xf numFmtId="0" fontId="36" fillId="6" borderId="0" xfId="0" applyFont="1" applyFill="1" applyAlignment="1">
      <alignment horizontal="center" wrapText="1"/>
    </xf>
    <xf numFmtId="3" fontId="38" fillId="4" borderId="1" xfId="0" applyNumberFormat="1" applyFont="1" applyFill="1" applyBorder="1" applyAlignment="1">
      <alignment horizontal="center"/>
    </xf>
    <xf numFmtId="1" fontId="38" fillId="5" borderId="1" xfId="0" applyNumberFormat="1" applyFont="1" applyFill="1" applyBorder="1" applyAlignment="1">
      <alignment horizontal="center"/>
    </xf>
    <xf numFmtId="1" fontId="39" fillId="5" borderId="1" xfId="0" applyNumberFormat="1" applyFont="1" applyFill="1" applyBorder="1" applyAlignment="1">
      <alignment horizontal="center"/>
    </xf>
    <xf numFmtId="0" fontId="39" fillId="2" borderId="0" xfId="3" applyFont="1" applyFill="1" applyAlignment="1">
      <alignment horizontal="right" indent="1"/>
    </xf>
    <xf numFmtId="0" fontId="38" fillId="2" borderId="0" xfId="3" applyFont="1" applyFill="1" applyAlignment="1">
      <alignment horizontal="left" vertical="center"/>
    </xf>
    <xf numFmtId="0" fontId="27" fillId="2" borderId="0" xfId="0" applyFont="1" applyFill="1" applyAlignment="1">
      <alignment horizontal="left" vertical="center"/>
    </xf>
    <xf numFmtId="9" fontId="39" fillId="2" borderId="12" xfId="1" applyFont="1" applyFill="1" applyBorder="1" applyAlignment="1" applyProtection="1">
      <alignment vertical="center" wrapText="1"/>
    </xf>
    <xf numFmtId="0" fontId="42" fillId="2" borderId="0" xfId="0" applyFont="1" applyFill="1" applyAlignment="1">
      <alignment vertical="center"/>
    </xf>
    <xf numFmtId="0" fontId="39" fillId="2" borderId="0" xfId="3" applyFont="1" applyFill="1" applyAlignment="1">
      <alignment horizontal="left" vertical="center"/>
    </xf>
    <xf numFmtId="0" fontId="39" fillId="2" borderId="0" xfId="3" applyFont="1" applyFill="1" applyAlignment="1">
      <alignment horizontal="left"/>
    </xf>
    <xf numFmtId="0" fontId="39" fillId="2" borderId="0" xfId="3" quotePrefix="1" applyFont="1" applyFill="1" applyAlignment="1">
      <alignment horizontal="right" indent="1"/>
    </xf>
    <xf numFmtId="0" fontId="2" fillId="2" borderId="0" xfId="0" applyFont="1" applyFill="1" applyAlignment="1">
      <alignment vertical="center"/>
    </xf>
    <xf numFmtId="0" fontId="2" fillId="2" borderId="0" xfId="0" applyFont="1" applyFill="1" applyAlignment="1">
      <alignment horizontal="center" vertical="center"/>
    </xf>
    <xf numFmtId="0" fontId="2" fillId="0" borderId="0" xfId="0" applyFont="1" applyAlignment="1">
      <alignment vertical="center"/>
    </xf>
    <xf numFmtId="0" fontId="48" fillId="0" borderId="0" xfId="0" applyFont="1" applyAlignment="1">
      <alignment horizontal="left" vertical="center"/>
    </xf>
    <xf numFmtId="0" fontId="25" fillId="0" borderId="0" xfId="0" applyFont="1" applyAlignment="1">
      <alignment horizontal="center" vertical="center"/>
    </xf>
    <xf numFmtId="0" fontId="50" fillId="0" borderId="0" xfId="0" quotePrefix="1" applyFont="1" applyAlignment="1">
      <alignment horizontal="center" vertical="center"/>
    </xf>
    <xf numFmtId="0" fontId="2" fillId="0" borderId="3" xfId="0" applyFont="1" applyBorder="1" applyAlignment="1">
      <alignment vertical="center"/>
    </xf>
    <xf numFmtId="3" fontId="38" fillId="4" borderId="10" xfId="0" applyNumberFormat="1" applyFont="1" applyFill="1" applyBorder="1" applyAlignment="1">
      <alignment horizontal="left" vertical="center"/>
    </xf>
    <xf numFmtId="3" fontId="38" fillId="0" borderId="1" xfId="0" applyNumberFormat="1" applyFont="1" applyBorder="1" applyAlignment="1">
      <alignment horizontal="left" vertical="center"/>
    </xf>
    <xf numFmtId="1" fontId="38" fillId="5" borderId="1" xfId="0" applyNumberFormat="1" applyFont="1" applyFill="1" applyBorder="1" applyAlignment="1">
      <alignment horizontal="left" vertical="center"/>
    </xf>
    <xf numFmtId="1" fontId="38" fillId="0" borderId="1" xfId="0" applyNumberFormat="1" applyFont="1" applyBorder="1" applyAlignment="1">
      <alignment horizontal="left" vertical="center"/>
    </xf>
    <xf numFmtId="1" fontId="39" fillId="5" borderId="1" xfId="0" applyNumberFormat="1" applyFont="1" applyFill="1" applyBorder="1" applyAlignment="1">
      <alignment horizontal="left" vertical="center"/>
    </xf>
    <xf numFmtId="1" fontId="39" fillId="0" borderId="1" xfId="0" applyNumberFormat="1" applyFont="1" applyBorder="1" applyAlignment="1">
      <alignment horizontal="left" vertical="center"/>
    </xf>
    <xf numFmtId="3" fontId="39" fillId="4" borderId="10" xfId="0" applyNumberFormat="1" applyFont="1" applyFill="1" applyBorder="1" applyAlignment="1">
      <alignment horizontal="left" vertical="center"/>
    </xf>
    <xf numFmtId="3" fontId="39" fillId="0" borderId="1" xfId="0" applyNumberFormat="1" applyFont="1" applyBorder="1" applyAlignment="1">
      <alignment horizontal="left" vertical="center"/>
    </xf>
    <xf numFmtId="0" fontId="16" fillId="0" borderId="0" xfId="0" applyFont="1" applyAlignment="1">
      <alignment horizontal="left" vertical="center"/>
    </xf>
    <xf numFmtId="166" fontId="16" fillId="0" borderId="0" xfId="9" applyNumberFormat="1" applyFont="1" applyFill="1" applyBorder="1" applyAlignment="1">
      <alignment horizontal="center" vertical="center"/>
    </xf>
    <xf numFmtId="0" fontId="2" fillId="0" borderId="0" xfId="0" applyFont="1" applyAlignment="1">
      <alignment horizontal="center" vertical="center"/>
    </xf>
    <xf numFmtId="0" fontId="51" fillId="0" borderId="0" xfId="19" applyFont="1" applyAlignment="1">
      <alignment vertical="center"/>
    </xf>
    <xf numFmtId="0" fontId="51" fillId="0" borderId="0" xfId="20" applyFont="1" applyAlignment="1">
      <alignment horizontal="left" vertical="top"/>
    </xf>
    <xf numFmtId="0" fontId="41" fillId="2" borderId="14" xfId="19" applyFont="1" applyFill="1" applyBorder="1" applyAlignment="1">
      <alignment vertical="center"/>
    </xf>
    <xf numFmtId="0" fontId="8" fillId="2" borderId="0" xfId="20" applyFont="1" applyFill="1" applyAlignment="1">
      <alignment horizontal="left" vertical="top"/>
    </xf>
    <xf numFmtId="0" fontId="8" fillId="2" borderId="0" xfId="20" applyFont="1" applyFill="1" applyAlignment="1">
      <alignment horizontal="left"/>
    </xf>
    <xf numFmtId="0" fontId="25" fillId="0" borderId="0" xfId="21" applyFont="1"/>
    <xf numFmtId="0" fontId="8" fillId="0" borderId="0" xfId="20" applyFont="1" applyAlignment="1">
      <alignment horizontal="left" vertical="top"/>
    </xf>
    <xf numFmtId="0" fontId="53" fillId="0" borderId="0" xfId="0" applyFont="1" applyAlignment="1">
      <alignment horizontal="left" vertical="center"/>
    </xf>
    <xf numFmtId="0" fontId="9" fillId="0" borderId="0" xfId="0" applyFont="1" applyAlignment="1">
      <alignment horizontal="left" vertical="center"/>
    </xf>
    <xf numFmtId="0" fontId="53" fillId="2" borderId="0" xfId="0" applyFont="1" applyFill="1" applyAlignment="1" applyProtection="1">
      <alignment vertical="center"/>
      <protection locked="0"/>
    </xf>
    <xf numFmtId="0" fontId="38" fillId="0" borderId="0" xfId="0" applyFont="1" applyAlignment="1">
      <alignment vertical="center"/>
    </xf>
    <xf numFmtId="0" fontId="42" fillId="0" borderId="0" xfId="0" applyFont="1" applyAlignment="1">
      <alignment vertical="center"/>
    </xf>
    <xf numFmtId="0" fontId="14" fillId="0" borderId="0" xfId="3" applyAlignment="1">
      <alignment vertical="center"/>
    </xf>
    <xf numFmtId="9" fontId="15" fillId="0" borderId="0" xfId="1" applyFont="1" applyFill="1" applyBorder="1" applyAlignment="1">
      <alignment horizontal="center" vertical="center"/>
    </xf>
    <xf numFmtId="0" fontId="54" fillId="0" borderId="0" xfId="0" applyFont="1" applyAlignment="1">
      <alignment vertical="center"/>
    </xf>
    <xf numFmtId="0" fontId="38" fillId="0" borderId="0" xfId="0" applyFont="1"/>
    <xf numFmtId="0" fontId="55" fillId="0" borderId="0" xfId="0" applyFont="1"/>
    <xf numFmtId="0" fontId="57" fillId="0" borderId="0" xfId="4" applyFont="1" applyAlignment="1">
      <alignment vertical="center" wrapText="1"/>
    </xf>
    <xf numFmtId="3" fontId="36" fillId="6" borderId="0" xfId="3" applyNumberFormat="1" applyFont="1" applyFill="1" applyAlignment="1">
      <alignment horizontal="left" vertical="center"/>
    </xf>
    <xf numFmtId="165" fontId="58" fillId="6" borderId="0" xfId="3" applyNumberFormat="1" applyFont="1" applyFill="1" applyAlignment="1">
      <alignment horizontal="left" vertical="center"/>
    </xf>
    <xf numFmtId="165" fontId="59" fillId="0" borderId="0" xfId="3" applyNumberFormat="1" applyFont="1" applyAlignment="1">
      <alignment horizontal="left" vertical="center"/>
    </xf>
    <xf numFmtId="165" fontId="59" fillId="0" borderId="0" xfId="3" applyNumberFormat="1" applyFont="1" applyAlignment="1">
      <alignment horizontal="center" vertical="center"/>
    </xf>
    <xf numFmtId="3" fontId="39" fillId="0" borderId="0" xfId="3" applyNumberFormat="1" applyFont="1" applyAlignment="1">
      <alignment horizontal="left" vertical="center"/>
    </xf>
    <xf numFmtId="3" fontId="38" fillId="0" borderId="0" xfId="3" applyNumberFormat="1" applyFont="1" applyAlignment="1">
      <alignment horizontal="left" vertical="center"/>
    </xf>
    <xf numFmtId="165" fontId="38" fillId="0" borderId="0" xfId="3" applyNumberFormat="1" applyFont="1" applyAlignment="1">
      <alignment horizontal="left" vertical="center"/>
    </xf>
    <xf numFmtId="0" fontId="12" fillId="0" borderId="0" xfId="3" applyFont="1" applyAlignment="1">
      <alignment horizontal="left" vertical="center"/>
    </xf>
    <xf numFmtId="165" fontId="20" fillId="0" borderId="0" xfId="3" applyNumberFormat="1" applyFont="1" applyAlignment="1">
      <alignment horizontal="left" vertical="center"/>
    </xf>
    <xf numFmtId="0" fontId="14" fillId="0" borderId="0" xfId="3"/>
    <xf numFmtId="165" fontId="10" fillId="0" borderId="0" xfId="3" applyNumberFormat="1" applyFont="1" applyAlignment="1">
      <alignment horizontal="center"/>
    </xf>
    <xf numFmtId="0" fontId="15" fillId="0" borderId="0" xfId="3" applyFont="1"/>
    <xf numFmtId="0" fontId="62" fillId="0" borderId="0" xfId="3" applyFont="1" applyAlignment="1">
      <alignment vertical="center"/>
    </xf>
    <xf numFmtId="0" fontId="63" fillId="0" borderId="0" xfId="3" applyFont="1" applyAlignment="1">
      <alignment horizontal="left" vertical="center" wrapText="1"/>
    </xf>
    <xf numFmtId="0" fontId="14" fillId="0" borderId="0" xfId="4" applyAlignment="1">
      <alignment vertical="center"/>
    </xf>
    <xf numFmtId="0" fontId="2" fillId="0" borderId="0" xfId="0" applyFont="1"/>
    <xf numFmtId="165" fontId="15" fillId="0" borderId="0" xfId="3" applyNumberFormat="1" applyFont="1" applyAlignment="1">
      <alignment horizontal="left" vertical="center"/>
    </xf>
    <xf numFmtId="3" fontId="36" fillId="6" borderId="0" xfId="3" applyNumberFormat="1" applyFont="1" applyFill="1" applyAlignment="1">
      <alignment horizontal="right" vertical="center"/>
    </xf>
    <xf numFmtId="0" fontId="58" fillId="6" borderId="0" xfId="3" applyFont="1" applyFill="1" applyAlignment="1">
      <alignment vertical="center"/>
    </xf>
    <xf numFmtId="0" fontId="7" fillId="0" borderId="0" xfId="3" applyFont="1"/>
    <xf numFmtId="9" fontId="2" fillId="0" borderId="0" xfId="1" applyFont="1"/>
    <xf numFmtId="0" fontId="25" fillId="0" borderId="0" xfId="3" applyFont="1"/>
    <xf numFmtId="165" fontId="14" fillId="0" borderId="0" xfId="3" applyNumberFormat="1" applyAlignment="1">
      <alignment horizontal="left" vertical="center"/>
    </xf>
    <xf numFmtId="168" fontId="17" fillId="0" borderId="0" xfId="1" applyNumberFormat="1" applyFont="1" applyBorder="1"/>
    <xf numFmtId="0" fontId="60" fillId="0" borderId="0" xfId="3" applyFont="1"/>
    <xf numFmtId="165" fontId="65" fillId="0" borderId="0" xfId="3" applyNumberFormat="1" applyFont="1" applyAlignment="1">
      <alignment horizontal="left"/>
    </xf>
    <xf numFmtId="165" fontId="65" fillId="0" borderId="0" xfId="3" applyNumberFormat="1" applyFont="1" applyAlignment="1">
      <alignment horizontal="center"/>
    </xf>
    <xf numFmtId="0" fontId="66" fillId="0" borderId="0" xfId="3" applyFont="1"/>
    <xf numFmtId="9" fontId="14" fillId="0" borderId="0" xfId="1" applyFont="1"/>
    <xf numFmtId="0" fontId="36" fillId="6" borderId="0" xfId="0" applyFont="1" applyFill="1" applyAlignment="1">
      <alignment horizontal="center" vertical="center" wrapText="1"/>
    </xf>
    <xf numFmtId="0" fontId="49" fillId="0" borderId="0" xfId="0" applyFont="1" applyAlignment="1">
      <alignment horizontal="left" vertical="center"/>
    </xf>
    <xf numFmtId="165" fontId="36" fillId="6" borderId="1" xfId="3" applyNumberFormat="1" applyFont="1" applyFill="1" applyBorder="1" applyAlignment="1">
      <alignment horizontal="center" vertical="center"/>
    </xf>
    <xf numFmtId="165" fontId="36" fillId="6" borderId="1" xfId="3" applyNumberFormat="1" applyFont="1" applyFill="1" applyBorder="1" applyAlignment="1">
      <alignment horizontal="center" vertical="center" wrapText="1"/>
    </xf>
    <xf numFmtId="165" fontId="36" fillId="6" borderId="0" xfId="3" applyNumberFormat="1" applyFont="1" applyFill="1" applyAlignment="1">
      <alignment horizontal="left" vertical="center"/>
    </xf>
    <xf numFmtId="0" fontId="69" fillId="0" borderId="0" xfId="0" applyFont="1" applyAlignment="1">
      <alignment vertical="center"/>
    </xf>
    <xf numFmtId="9" fontId="2" fillId="0" borderId="0" xfId="1" applyFont="1" applyAlignment="1">
      <alignment horizontal="center" vertical="center"/>
    </xf>
    <xf numFmtId="0" fontId="36" fillId="6" borderId="1" xfId="0" applyFont="1" applyFill="1" applyBorder="1" applyAlignment="1">
      <alignment vertical="center" wrapText="1"/>
    </xf>
    <xf numFmtId="0" fontId="16" fillId="0" borderId="0" xfId="3" applyFont="1" applyAlignment="1">
      <alignment horizontal="right" indent="1"/>
    </xf>
    <xf numFmtId="165" fontId="61" fillId="0" borderId="0" xfId="3" applyNumberFormat="1" applyFont="1" applyAlignment="1">
      <alignment vertical="center"/>
    </xf>
    <xf numFmtId="165" fontId="10" fillId="0" borderId="0" xfId="3" quotePrefix="1" applyNumberFormat="1" applyFont="1" applyAlignment="1">
      <alignment horizontal="center"/>
    </xf>
    <xf numFmtId="9" fontId="14" fillId="0" borderId="0" xfId="1" applyFont="1" applyFill="1"/>
    <xf numFmtId="3" fontId="21" fillId="0" borderId="0" xfId="3" applyNumberFormat="1" applyFont="1" applyAlignment="1">
      <alignment horizontal="right"/>
    </xf>
    <xf numFmtId="165" fontId="70" fillId="0" borderId="0" xfId="3" applyNumberFormat="1" applyFont="1" applyAlignment="1">
      <alignment horizontal="center"/>
    </xf>
    <xf numFmtId="0" fontId="4" fillId="0" borderId="0" xfId="3" applyFont="1"/>
    <xf numFmtId="165" fontId="71" fillId="0" borderId="0" xfId="3" applyNumberFormat="1" applyFont="1" applyAlignment="1">
      <alignment horizontal="center"/>
    </xf>
    <xf numFmtId="0" fontId="62" fillId="0" borderId="0" xfId="3" applyFont="1"/>
    <xf numFmtId="0" fontId="8" fillId="0" borderId="0" xfId="0" applyFont="1"/>
    <xf numFmtId="9" fontId="8" fillId="0" borderId="0" xfId="1" applyFont="1"/>
    <xf numFmtId="165" fontId="72" fillId="0" borderId="0" xfId="3" applyNumberFormat="1" applyFont="1" applyAlignment="1">
      <alignment horizontal="left"/>
    </xf>
    <xf numFmtId="165" fontId="72" fillId="0" borderId="0" xfId="3" applyNumberFormat="1" applyFont="1" applyAlignment="1">
      <alignment horizontal="center"/>
    </xf>
    <xf numFmtId="165" fontId="62" fillId="0" borderId="0" xfId="3" applyNumberFormat="1" applyFont="1" applyAlignment="1">
      <alignment horizontal="left"/>
    </xf>
    <xf numFmtId="9" fontId="38" fillId="7" borderId="16" xfId="1" applyFont="1" applyFill="1" applyBorder="1" applyAlignment="1" applyProtection="1">
      <alignment horizontal="center" vertical="center" wrapText="1"/>
    </xf>
    <xf numFmtId="0" fontId="31" fillId="0" borderId="0" xfId="0" applyFont="1" applyAlignment="1">
      <alignment vertical="center"/>
    </xf>
    <xf numFmtId="0" fontId="48" fillId="0" borderId="0" xfId="0" applyFont="1" applyAlignment="1">
      <alignment horizontal="center" vertical="center"/>
    </xf>
    <xf numFmtId="0" fontId="40" fillId="2" borderId="0" xfId="0" applyFont="1" applyFill="1" applyAlignment="1">
      <alignment horizontal="center" vertical="center"/>
    </xf>
    <xf numFmtId="0" fontId="32" fillId="2" borderId="3" xfId="0" applyFont="1" applyFill="1" applyBorder="1" applyAlignment="1">
      <alignment horizontal="center" vertical="center"/>
    </xf>
    <xf numFmtId="0" fontId="32" fillId="0" borderId="0" xfId="0" applyFont="1" applyAlignment="1">
      <alignment horizontal="center" vertical="center"/>
    </xf>
    <xf numFmtId="0" fontId="32" fillId="2" borderId="0" xfId="0" applyFont="1" applyFill="1" applyAlignment="1">
      <alignment horizontal="center" vertical="center"/>
    </xf>
    <xf numFmtId="0" fontId="32" fillId="2" borderId="3" xfId="0" quotePrefix="1" applyFont="1" applyFill="1" applyBorder="1" applyAlignment="1">
      <alignment horizontal="center" vertical="center"/>
    </xf>
    <xf numFmtId="3" fontId="38" fillId="4" borderId="10" xfId="0" applyNumberFormat="1" applyFont="1" applyFill="1" applyBorder="1" applyAlignment="1">
      <alignment horizontal="center" vertical="center"/>
    </xf>
    <xf numFmtId="166" fontId="38" fillId="4" borderId="10" xfId="0" applyNumberFormat="1" applyFont="1" applyFill="1" applyBorder="1" applyAlignment="1">
      <alignment horizontal="center" vertical="center"/>
    </xf>
    <xf numFmtId="3" fontId="38" fillId="5" borderId="1" xfId="0" applyNumberFormat="1" applyFont="1" applyFill="1" applyBorder="1" applyAlignment="1">
      <alignment horizontal="center" vertical="center"/>
    </xf>
    <xf numFmtId="166" fontId="38" fillId="5" borderId="1" xfId="0" applyNumberFormat="1" applyFont="1" applyFill="1" applyBorder="1" applyAlignment="1">
      <alignment horizontal="center" vertical="center"/>
    </xf>
    <xf numFmtId="1" fontId="38" fillId="5" borderId="1" xfId="0" applyNumberFormat="1" applyFont="1" applyFill="1" applyBorder="1" applyAlignment="1">
      <alignment horizontal="center" vertical="center"/>
    </xf>
    <xf numFmtId="3" fontId="39" fillId="4" borderId="10" xfId="0" applyNumberFormat="1" applyFont="1" applyFill="1" applyBorder="1" applyAlignment="1">
      <alignment horizontal="center" vertical="center"/>
    </xf>
    <xf numFmtId="166" fontId="39" fillId="4" borderId="10" xfId="0" applyNumberFormat="1" applyFont="1" applyFill="1" applyBorder="1" applyAlignment="1">
      <alignment horizontal="center" vertical="center"/>
    </xf>
    <xf numFmtId="3" fontId="39" fillId="5" borderId="1" xfId="0" applyNumberFormat="1" applyFont="1" applyFill="1" applyBorder="1" applyAlignment="1">
      <alignment horizontal="center" vertical="center"/>
    </xf>
    <xf numFmtId="166" fontId="39" fillId="5" borderId="1" xfId="0" applyNumberFormat="1" applyFont="1" applyFill="1" applyBorder="1" applyAlignment="1">
      <alignment horizontal="center" vertical="center"/>
    </xf>
    <xf numFmtId="1" fontId="39" fillId="5" borderId="1" xfId="0" applyNumberFormat="1" applyFont="1" applyFill="1" applyBorder="1" applyAlignment="1">
      <alignment horizontal="center" vertical="center"/>
    </xf>
    <xf numFmtId="0" fontId="16" fillId="0" borderId="0" xfId="0" applyFont="1" applyAlignment="1">
      <alignment horizontal="center" vertical="center"/>
    </xf>
    <xf numFmtId="3" fontId="16" fillId="0" borderId="0" xfId="9" applyNumberFormat="1" applyFont="1" applyFill="1" applyBorder="1" applyAlignment="1">
      <alignment horizontal="center" vertical="center"/>
    </xf>
    <xf numFmtId="0" fontId="75" fillId="0" borderId="0" xfId="0" applyFont="1" applyAlignment="1">
      <alignment vertical="center"/>
    </xf>
    <xf numFmtId="1" fontId="38" fillId="5" borderId="1" xfId="13" applyNumberFormat="1" applyFont="1" applyFill="1" applyBorder="1" applyAlignment="1">
      <alignment horizontal="center" vertical="center"/>
    </xf>
    <xf numFmtId="1" fontId="39" fillId="5" borderId="1" xfId="13" applyNumberFormat="1" applyFont="1" applyFill="1" applyBorder="1" applyAlignment="1">
      <alignment horizontal="center" vertical="center"/>
    </xf>
    <xf numFmtId="3" fontId="2" fillId="0" borderId="0" xfId="0" applyNumberFormat="1" applyFont="1" applyAlignment="1">
      <alignment horizontal="center" vertical="center"/>
    </xf>
    <xf numFmtId="0" fontId="41" fillId="2" borderId="0" xfId="19" applyFont="1" applyFill="1" applyAlignment="1">
      <alignment vertical="center"/>
    </xf>
    <xf numFmtId="0" fontId="1" fillId="2" borderId="0" xfId="23" applyFill="1"/>
    <xf numFmtId="0" fontId="40" fillId="2" borderId="0" xfId="24" applyFont="1" applyFill="1" applyAlignment="1">
      <alignment horizontal="left" vertical="top" wrapText="1"/>
    </xf>
    <xf numFmtId="0" fontId="40" fillId="2" borderId="0" xfId="24" applyFont="1" applyFill="1" applyBorder="1" applyAlignment="1">
      <alignment vertical="top" wrapText="1"/>
    </xf>
    <xf numFmtId="0" fontId="40" fillId="2" borderId="0" xfId="24" applyFont="1" applyFill="1" applyAlignment="1">
      <alignment horizontal="center" vertical="top" wrapText="1"/>
    </xf>
    <xf numFmtId="0" fontId="40" fillId="2" borderId="0" xfId="24" applyFont="1" applyFill="1" applyBorder="1" applyAlignment="1">
      <alignment vertical="top"/>
    </xf>
    <xf numFmtId="0" fontId="77" fillId="2" borderId="0" xfId="6" applyFont="1" applyFill="1" applyAlignment="1">
      <alignment horizontal="center" vertical="top"/>
    </xf>
    <xf numFmtId="0" fontId="40" fillId="2" borderId="0" xfId="24" applyFont="1" applyFill="1" applyAlignment="1">
      <alignment horizontal="left" vertical="top"/>
    </xf>
    <xf numFmtId="0" fontId="40" fillId="2" borderId="0" xfId="24" applyFont="1" applyFill="1" applyAlignment="1">
      <alignment vertical="top" wrapText="1"/>
    </xf>
    <xf numFmtId="0" fontId="42" fillId="2" borderId="0" xfId="24" applyFont="1" applyFill="1" applyAlignment="1">
      <alignment vertical="top"/>
    </xf>
    <xf numFmtId="0" fontId="47" fillId="2" borderId="0" xfId="25" applyFont="1" applyFill="1" applyBorder="1" applyAlignment="1" applyProtection="1">
      <alignment vertical="center"/>
    </xf>
    <xf numFmtId="0" fontId="42" fillId="2" borderId="0" xfId="24" applyFont="1" applyFill="1" applyAlignment="1">
      <alignment horizontal="left" vertical="top"/>
    </xf>
    <xf numFmtId="0" fontId="78" fillId="2" borderId="0" xfId="23" applyFont="1" applyFill="1"/>
    <xf numFmtId="1" fontId="2" fillId="2" borderId="0" xfId="0" applyNumberFormat="1" applyFont="1" applyFill="1" applyAlignment="1">
      <alignment horizontal="center" vertical="center"/>
    </xf>
    <xf numFmtId="0" fontId="53" fillId="2" borderId="0" xfId="0" applyFont="1" applyFill="1" applyAlignment="1" applyProtection="1">
      <alignment horizontal="center" vertical="center"/>
      <protection locked="0"/>
    </xf>
    <xf numFmtId="1" fontId="53" fillId="2" borderId="0" xfId="0" applyNumberFormat="1" applyFont="1" applyFill="1" applyAlignment="1" applyProtection="1">
      <alignment horizontal="center" vertical="center"/>
      <protection locked="0"/>
    </xf>
    <xf numFmtId="1" fontId="2" fillId="0" borderId="0" xfId="0" applyNumberFormat="1" applyFont="1" applyAlignment="1">
      <alignment horizontal="center" vertical="center"/>
    </xf>
    <xf numFmtId="1" fontId="48" fillId="0" borderId="0" xfId="0" applyNumberFormat="1" applyFont="1" applyAlignment="1">
      <alignment horizontal="center" vertical="center"/>
    </xf>
    <xf numFmtId="1" fontId="49" fillId="0" borderId="0" xfId="0" applyNumberFormat="1" applyFont="1" applyAlignment="1">
      <alignment horizontal="center" vertical="center"/>
    </xf>
    <xf numFmtId="1" fontId="36" fillId="6" borderId="1" xfId="3" applyNumberFormat="1" applyFont="1" applyFill="1" applyBorder="1" applyAlignment="1">
      <alignment horizontal="center" vertical="center" wrapText="1"/>
    </xf>
    <xf numFmtId="1" fontId="36" fillId="6" borderId="1" xfId="3" applyNumberFormat="1" applyFont="1" applyFill="1" applyBorder="1" applyAlignment="1">
      <alignment horizontal="center" vertical="center"/>
    </xf>
    <xf numFmtId="3" fontId="39" fillId="7" borderId="16" xfId="13" applyNumberFormat="1" applyFont="1" applyFill="1" applyBorder="1" applyAlignment="1" applyProtection="1">
      <alignment horizontal="center" vertical="center" wrapText="1"/>
    </xf>
    <xf numFmtId="1" fontId="38" fillId="7" borderId="16" xfId="13" applyNumberFormat="1" applyFont="1" applyFill="1" applyBorder="1" applyAlignment="1" applyProtection="1">
      <alignment horizontal="center" vertical="center" wrapText="1"/>
    </xf>
    <xf numFmtId="9" fontId="38" fillId="8" borderId="16" xfId="1" applyFont="1" applyFill="1" applyBorder="1" applyAlignment="1" applyProtection="1">
      <alignment horizontal="center" vertical="center" wrapText="1"/>
    </xf>
    <xf numFmtId="3" fontId="39" fillId="8" borderId="16" xfId="13" applyNumberFormat="1" applyFont="1" applyFill="1" applyBorder="1" applyAlignment="1" applyProtection="1">
      <alignment horizontal="center" vertical="center" wrapText="1"/>
    </xf>
    <xf numFmtId="1" fontId="38" fillId="8" borderId="16" xfId="13" applyNumberFormat="1" applyFont="1" applyFill="1" applyBorder="1" applyAlignment="1" applyProtection="1">
      <alignment horizontal="center" vertical="center" wrapText="1"/>
    </xf>
    <xf numFmtId="9" fontId="39" fillId="7" borderId="16" xfId="1" applyFont="1" applyFill="1" applyBorder="1" applyAlignment="1" applyProtection="1">
      <alignment horizontal="center" vertical="center" wrapText="1"/>
    </xf>
    <xf numFmtId="1" fontId="39" fillId="7" borderId="16" xfId="13" applyNumberFormat="1" applyFont="1" applyFill="1" applyBorder="1" applyAlignment="1" applyProtection="1">
      <alignment horizontal="center" vertical="center" wrapText="1"/>
    </xf>
    <xf numFmtId="9" fontId="39" fillId="8" borderId="16" xfId="1" applyFont="1" applyFill="1" applyBorder="1" applyAlignment="1" applyProtection="1">
      <alignment horizontal="center" vertical="center" wrapText="1"/>
    </xf>
    <xf numFmtId="1" fontId="39" fillId="8" borderId="16" xfId="13" applyNumberFormat="1" applyFont="1" applyFill="1" applyBorder="1" applyAlignment="1" applyProtection="1">
      <alignment horizontal="center" vertical="center" wrapText="1"/>
    </xf>
    <xf numFmtId="1" fontId="17" fillId="0" borderId="0" xfId="3" applyNumberFormat="1" applyFont="1" applyAlignment="1">
      <alignment horizontal="center" vertical="center"/>
    </xf>
    <xf numFmtId="1" fontId="15" fillId="0" borderId="0" xfId="3" applyNumberFormat="1" applyFont="1" applyAlignment="1">
      <alignment horizontal="center" vertical="center"/>
    </xf>
    <xf numFmtId="1" fontId="38" fillId="0" borderId="0" xfId="3" applyNumberFormat="1" applyFont="1" applyAlignment="1">
      <alignment horizontal="center"/>
    </xf>
    <xf numFmtId="1" fontId="56" fillId="0" borderId="0" xfId="3" applyNumberFormat="1" applyFont="1" applyAlignment="1">
      <alignment horizontal="center"/>
    </xf>
    <xf numFmtId="1" fontId="25" fillId="0" borderId="0" xfId="3" applyNumberFormat="1" applyFont="1" applyAlignment="1">
      <alignment horizontal="center"/>
    </xf>
    <xf numFmtId="1" fontId="61" fillId="0" borderId="0" xfId="3" applyNumberFormat="1" applyFont="1" applyAlignment="1">
      <alignment horizontal="left" vertical="center"/>
    </xf>
    <xf numFmtId="1" fontId="61" fillId="0" borderId="0" xfId="3" applyNumberFormat="1" applyFont="1" applyAlignment="1">
      <alignment horizontal="center" vertical="center"/>
    </xf>
    <xf numFmtId="1" fontId="56" fillId="0" borderId="0" xfId="3" applyNumberFormat="1" applyFont="1" applyAlignment="1">
      <alignment horizontal="center" vertical="center"/>
    </xf>
    <xf numFmtId="1" fontId="14" fillId="0" borderId="0" xfId="3" applyNumberFormat="1" applyAlignment="1">
      <alignment horizontal="center"/>
    </xf>
    <xf numFmtId="1" fontId="36" fillId="6" borderId="0" xfId="3" applyNumberFormat="1" applyFont="1" applyFill="1" applyAlignment="1">
      <alignment horizontal="left" vertical="center"/>
    </xf>
    <xf numFmtId="1" fontId="36" fillId="6" borderId="0" xfId="3" applyNumberFormat="1" applyFont="1" applyFill="1" applyAlignment="1">
      <alignment horizontal="center" vertical="center"/>
    </xf>
    <xf numFmtId="1" fontId="58" fillId="6" borderId="0" xfId="3" applyNumberFormat="1" applyFont="1" applyFill="1" applyAlignment="1">
      <alignment horizontal="center" vertical="center"/>
    </xf>
    <xf numFmtId="167" fontId="36" fillId="6" borderId="0" xfId="13" applyNumberFormat="1" applyFont="1" applyFill="1" applyAlignment="1">
      <alignment horizontal="center" vertical="center"/>
    </xf>
    <xf numFmtId="0" fontId="14" fillId="0" borderId="0" xfId="4" applyAlignment="1">
      <alignment horizontal="center"/>
    </xf>
    <xf numFmtId="1" fontId="25" fillId="0" borderId="0" xfId="3" applyNumberFormat="1" applyFont="1" applyAlignment="1">
      <alignment horizontal="center" vertical="center"/>
    </xf>
    <xf numFmtId="0" fontId="14" fillId="0" borderId="0" xfId="3" applyAlignment="1">
      <alignment horizontal="center"/>
    </xf>
    <xf numFmtId="165" fontId="38" fillId="0" borderId="0" xfId="3" applyNumberFormat="1" applyFont="1" applyAlignment="1">
      <alignment horizontal="center" vertical="center"/>
    </xf>
    <xf numFmtId="1" fontId="38" fillId="0" borderId="0" xfId="3" applyNumberFormat="1" applyFont="1" applyAlignment="1">
      <alignment horizontal="center" vertical="center"/>
    </xf>
    <xf numFmtId="0" fontId="4" fillId="0" borderId="0" xfId="3" applyFont="1" applyAlignment="1">
      <alignment vertical="center"/>
    </xf>
    <xf numFmtId="0" fontId="64" fillId="0" borderId="0" xfId="25" applyBorder="1" applyAlignment="1" applyProtection="1">
      <alignment horizontal="left" vertical="center" wrapText="1"/>
    </xf>
    <xf numFmtId="0" fontId="27" fillId="2" borderId="0" xfId="4" applyFont="1" applyFill="1" applyAlignment="1">
      <alignment horizontal="center" vertical="center"/>
    </xf>
    <xf numFmtId="0" fontId="19" fillId="2" borderId="0" xfId="5" applyFill="1" applyAlignment="1">
      <alignment horizontal="center" vertical="center"/>
    </xf>
    <xf numFmtId="0" fontId="11" fillId="2" borderId="0" xfId="5" applyFont="1" applyFill="1" applyAlignment="1">
      <alignment horizontal="center" vertical="center"/>
    </xf>
    <xf numFmtId="0" fontId="19" fillId="2" borderId="0" xfId="5" applyFill="1" applyAlignment="1">
      <alignment horizontal="left" vertical="center"/>
    </xf>
    <xf numFmtId="0" fontId="12" fillId="2" borderId="0" xfId="5" quotePrefix="1" applyFont="1" applyFill="1" applyAlignment="1">
      <alignment horizontal="center" vertical="center"/>
    </xf>
    <xf numFmtId="0" fontId="20" fillId="2" borderId="0" xfId="5" applyFont="1" applyFill="1" applyAlignment="1">
      <alignment horizontal="center" vertical="center"/>
    </xf>
    <xf numFmtId="0" fontId="22" fillId="2" borderId="7" xfId="5" quotePrefix="1" applyFont="1" applyFill="1" applyBorder="1" applyAlignment="1">
      <alignment horizontal="center" vertical="center"/>
    </xf>
    <xf numFmtId="0" fontId="19" fillId="2" borderId="8" xfId="5" applyFill="1" applyBorder="1" applyAlignment="1">
      <alignment horizontal="center" vertical="center"/>
    </xf>
    <xf numFmtId="0" fontId="22" fillId="2" borderId="9" xfId="5" quotePrefix="1" applyFont="1" applyFill="1" applyBorder="1" applyAlignment="1">
      <alignment horizontal="center" vertical="center"/>
    </xf>
    <xf numFmtId="0" fontId="23" fillId="2" borderId="0" xfId="5" quotePrefix="1" applyFont="1" applyFill="1" applyAlignment="1">
      <alignment horizontal="center" vertical="center"/>
    </xf>
    <xf numFmtId="0" fontId="23" fillId="2" borderId="6" xfId="5" quotePrefix="1" applyFont="1" applyFill="1" applyBorder="1" applyAlignment="1">
      <alignment horizontal="center" vertical="center"/>
    </xf>
    <xf numFmtId="0" fontId="23" fillId="2" borderId="7" xfId="5" quotePrefix="1" applyFont="1" applyFill="1" applyBorder="1" applyAlignment="1">
      <alignment horizontal="center" vertical="center"/>
    </xf>
    <xf numFmtId="0" fontId="19" fillId="2" borderId="11" xfId="5" applyFill="1" applyBorder="1" applyAlignment="1">
      <alignment horizontal="center" vertical="center"/>
    </xf>
    <xf numFmtId="0" fontId="19" fillId="2" borderId="9" xfId="5" applyFill="1" applyBorder="1" applyAlignment="1">
      <alignment horizontal="center" vertical="center"/>
    </xf>
    <xf numFmtId="0" fontId="22" fillId="2" borderId="0" xfId="5" quotePrefix="1" applyFont="1" applyFill="1" applyAlignment="1">
      <alignment horizontal="center" vertical="center"/>
    </xf>
    <xf numFmtId="0" fontId="39" fillId="2" borderId="0" xfId="3" applyFont="1" applyFill="1" applyAlignment="1">
      <alignment horizontal="right" vertical="center"/>
    </xf>
    <xf numFmtId="3" fontId="38" fillId="4" borderId="1" xfId="0" applyNumberFormat="1" applyFont="1" applyFill="1" applyBorder="1" applyAlignment="1">
      <alignment horizontal="center" vertical="center"/>
    </xf>
    <xf numFmtId="3" fontId="19" fillId="2" borderId="0" xfId="5" applyNumberFormat="1" applyFill="1" applyAlignment="1">
      <alignment horizontal="center" vertical="center"/>
    </xf>
    <xf numFmtId="167" fontId="39" fillId="5" borderId="1" xfId="13" applyNumberFormat="1" applyFont="1" applyFill="1" applyBorder="1" applyAlignment="1">
      <alignment horizontal="center" vertical="center"/>
    </xf>
    <xf numFmtId="2" fontId="39" fillId="5" borderId="1" xfId="13" applyNumberFormat="1" applyFont="1" applyFill="1" applyBorder="1" applyAlignment="1">
      <alignment horizontal="center" vertical="center"/>
    </xf>
    <xf numFmtId="167" fontId="39" fillId="4" borderId="1" xfId="13" applyNumberFormat="1" applyFont="1" applyFill="1" applyBorder="1" applyAlignment="1">
      <alignment horizontal="center" vertical="center"/>
    </xf>
    <xf numFmtId="3" fontId="39" fillId="4" borderId="1" xfId="0" applyNumberFormat="1" applyFont="1" applyFill="1" applyBorder="1" applyAlignment="1">
      <alignment horizontal="center" vertical="center"/>
    </xf>
    <xf numFmtId="0" fontId="0" fillId="0" borderId="0" xfId="0" applyAlignment="1">
      <alignment vertical="center"/>
    </xf>
    <xf numFmtId="1" fontId="10" fillId="2" borderId="5" xfId="5" applyNumberFormat="1" applyFont="1" applyFill="1" applyBorder="1" applyAlignment="1">
      <alignment horizontal="center" vertical="center"/>
    </xf>
    <xf numFmtId="0" fontId="19" fillId="2" borderId="10" xfId="5" applyFill="1" applyBorder="1" applyAlignment="1">
      <alignment horizontal="center" vertical="center"/>
    </xf>
    <xf numFmtId="0" fontId="19" fillId="2" borderId="6" xfId="5" applyFill="1" applyBorder="1" applyAlignment="1">
      <alignment horizontal="center" vertical="center"/>
    </xf>
    <xf numFmtId="0" fontId="19" fillId="2" borderId="5" xfId="5" applyFill="1" applyBorder="1" applyAlignment="1">
      <alignment horizontal="center" vertical="center"/>
    </xf>
    <xf numFmtId="0" fontId="19" fillId="2" borderId="3" xfId="5" applyFill="1" applyBorder="1" applyAlignment="1">
      <alignment horizontal="center" vertical="center"/>
    </xf>
    <xf numFmtId="0" fontId="19" fillId="2" borderId="4" xfId="5" applyFill="1" applyBorder="1" applyAlignment="1">
      <alignment horizontal="center" vertical="center"/>
    </xf>
    <xf numFmtId="0" fontId="20" fillId="2" borderId="0" xfId="7" applyFont="1" applyFill="1" applyAlignment="1">
      <alignment horizontal="center" vertical="center"/>
    </xf>
    <xf numFmtId="0" fontId="31" fillId="2" borderId="0" xfId="5" applyFont="1" applyFill="1" applyAlignment="1">
      <alignment horizontal="left" vertical="center"/>
    </xf>
    <xf numFmtId="0" fontId="24" fillId="2" borderId="0" xfId="5" applyFont="1" applyFill="1" applyAlignment="1">
      <alignment horizontal="left" vertical="center"/>
    </xf>
    <xf numFmtId="0" fontId="19" fillId="2" borderId="0" xfId="5" applyFill="1" applyAlignment="1">
      <alignment vertical="center"/>
    </xf>
    <xf numFmtId="1" fontId="39" fillId="4" borderId="1" xfId="0" applyNumberFormat="1" applyFont="1" applyFill="1" applyBorder="1" applyAlignment="1">
      <alignment horizontal="center" vertical="center"/>
    </xf>
    <xf numFmtId="1" fontId="10" fillId="2" borderId="0" xfId="5" applyNumberFormat="1" applyFont="1" applyFill="1" applyAlignment="1">
      <alignment horizontal="center" vertical="center"/>
    </xf>
    <xf numFmtId="0" fontId="33" fillId="2" borderId="0" xfId="5" applyFont="1" applyFill="1" applyAlignment="1">
      <alignment horizontal="left" vertical="center"/>
    </xf>
    <xf numFmtId="0" fontId="29" fillId="2" borderId="0" xfId="5" applyFont="1" applyFill="1" applyAlignment="1">
      <alignment horizontal="center" vertical="center"/>
    </xf>
    <xf numFmtId="0" fontId="79" fillId="2" borderId="0" xfId="5" applyFont="1" applyFill="1" applyAlignment="1">
      <alignment horizontal="center" vertical="center"/>
    </xf>
    <xf numFmtId="0" fontId="80" fillId="2" borderId="0" xfId="5" applyFont="1" applyFill="1" applyAlignment="1">
      <alignment horizontal="center" vertical="center"/>
    </xf>
    <xf numFmtId="1" fontId="19" fillId="2" borderId="0" xfId="5" applyNumberFormat="1" applyFill="1" applyAlignment="1">
      <alignment horizontal="center" vertical="center"/>
    </xf>
    <xf numFmtId="1" fontId="19" fillId="2" borderId="0" xfId="5" applyNumberFormat="1" applyFill="1" applyAlignment="1">
      <alignment vertical="center"/>
    </xf>
    <xf numFmtId="0" fontId="81" fillId="2" borderId="0" xfId="5" applyFont="1" applyFill="1" applyAlignment="1">
      <alignment horizontal="left" vertical="center"/>
    </xf>
    <xf numFmtId="167" fontId="39" fillId="4" borderId="11" xfId="13" applyNumberFormat="1" applyFont="1" applyFill="1" applyBorder="1" applyAlignment="1">
      <alignment horizontal="center" vertical="center"/>
    </xf>
    <xf numFmtId="0" fontId="67" fillId="2" borderId="0" xfId="5" applyFont="1" applyFill="1" applyAlignment="1">
      <alignment horizontal="center" vertical="center"/>
    </xf>
    <xf numFmtId="0" fontId="68" fillId="2" borderId="0" xfId="7" applyFont="1" applyFill="1" applyAlignment="1">
      <alignment horizontal="center" vertical="center"/>
    </xf>
    <xf numFmtId="0" fontId="82" fillId="2" borderId="0" xfId="5" applyFont="1" applyFill="1" applyAlignment="1">
      <alignment horizontal="left" vertical="center"/>
    </xf>
    <xf numFmtId="0" fontId="3" fillId="2" borderId="0" xfId="0" applyFont="1" applyFill="1" applyAlignment="1">
      <alignment vertical="center"/>
    </xf>
    <xf numFmtId="0" fontId="2" fillId="2" borderId="0" xfId="0" applyFont="1" applyFill="1" applyAlignment="1">
      <alignment horizontal="right" vertical="center"/>
    </xf>
    <xf numFmtId="0" fontId="39" fillId="2" borderId="0" xfId="3" quotePrefix="1" applyFont="1" applyFill="1" applyAlignment="1">
      <alignment horizontal="right" vertical="center"/>
    </xf>
    <xf numFmtId="0" fontId="0" fillId="2" borderId="0" xfId="0" applyFill="1" applyAlignment="1">
      <alignment vertical="center"/>
    </xf>
    <xf numFmtId="0" fontId="3" fillId="2" borderId="0" xfId="0" applyFont="1" applyFill="1" applyAlignment="1">
      <alignment horizontal="center" vertical="center"/>
    </xf>
    <xf numFmtId="0" fontId="39" fillId="2" borderId="0" xfId="3" applyFont="1" applyFill="1" applyAlignment="1">
      <alignment horizontal="center" vertical="center"/>
    </xf>
    <xf numFmtId="0" fontId="0" fillId="2" borderId="0" xfId="0" applyFill="1" applyAlignment="1">
      <alignment horizontal="center" vertical="center"/>
    </xf>
    <xf numFmtId="0" fontId="14" fillId="2" borderId="0" xfId="3" applyFill="1" applyAlignment="1">
      <alignment horizontal="center"/>
    </xf>
    <xf numFmtId="0" fontId="15" fillId="2" borderId="0" xfId="3" applyFont="1" applyFill="1" applyAlignment="1">
      <alignment horizontal="center"/>
    </xf>
    <xf numFmtId="0" fontId="0" fillId="2" borderId="0" xfId="0" applyFill="1" applyAlignment="1">
      <alignment horizontal="center"/>
    </xf>
    <xf numFmtId="0" fontId="38" fillId="0" borderId="0" xfId="3" applyFont="1" applyAlignment="1">
      <alignment horizontal="center" vertical="center"/>
    </xf>
    <xf numFmtId="164" fontId="2" fillId="2" borderId="0" xfId="0" applyNumberFormat="1" applyFont="1" applyFill="1" applyAlignment="1">
      <alignment horizontal="center" vertical="center"/>
    </xf>
    <xf numFmtId="0" fontId="40" fillId="2" borderId="0" xfId="21" applyFont="1" applyFill="1" applyAlignment="1">
      <alignment vertical="center"/>
    </xf>
    <xf numFmtId="0" fontId="14" fillId="2" borderId="0" xfId="3" applyFill="1" applyAlignment="1">
      <alignment horizontal="center" vertical="center"/>
    </xf>
    <xf numFmtId="0" fontId="15" fillId="2" borderId="0" xfId="3" applyFont="1" applyFill="1" applyAlignment="1">
      <alignment horizontal="center" vertical="center"/>
    </xf>
    <xf numFmtId="165" fontId="14" fillId="2" borderId="0" xfId="3" applyNumberFormat="1" applyFill="1" applyAlignment="1">
      <alignment horizontal="center" vertical="center"/>
    </xf>
    <xf numFmtId="1"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8" fillId="2" borderId="0" xfId="0" applyFont="1" applyFill="1" applyAlignment="1">
      <alignment vertical="center"/>
    </xf>
    <xf numFmtId="0" fontId="5" fillId="2" borderId="0" xfId="0" applyFont="1" applyFill="1" applyAlignment="1">
      <alignment horizontal="center" vertical="center"/>
    </xf>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6" fillId="2" borderId="0" xfId="0" applyFont="1" applyFill="1" applyAlignment="1">
      <alignment horizontal="center" vertical="center"/>
    </xf>
    <xf numFmtId="3" fontId="2" fillId="2" borderId="0" xfId="0" applyNumberFormat="1" applyFont="1" applyFill="1" applyAlignment="1">
      <alignment horizontal="center" vertical="center"/>
    </xf>
    <xf numFmtId="3" fontId="2" fillId="0" borderId="0" xfId="0" applyNumberFormat="1" applyFont="1" applyAlignment="1">
      <alignment vertical="center"/>
    </xf>
    <xf numFmtId="3" fontId="69" fillId="0" borderId="0" xfId="0" applyNumberFormat="1" applyFont="1" applyAlignment="1">
      <alignment vertical="center"/>
    </xf>
    <xf numFmtId="3" fontId="39" fillId="5" borderId="10" xfId="0" applyNumberFormat="1" applyFont="1" applyFill="1" applyBorder="1" applyAlignment="1">
      <alignment horizontal="center" vertical="center"/>
    </xf>
    <xf numFmtId="3" fontId="38" fillId="4" borderId="10" xfId="0" applyNumberFormat="1" applyFont="1" applyFill="1" applyBorder="1" applyAlignment="1">
      <alignment horizontal="left"/>
    </xf>
    <xf numFmtId="1" fontId="38" fillId="5" borderId="1" xfId="0" applyNumberFormat="1" applyFont="1" applyFill="1" applyBorder="1" applyAlignment="1">
      <alignment horizontal="left"/>
    </xf>
    <xf numFmtId="165" fontId="14" fillId="0" borderId="0" xfId="3" applyNumberFormat="1" applyAlignment="1">
      <alignment horizontal="center"/>
    </xf>
    <xf numFmtId="1" fontId="15" fillId="0" borderId="0" xfId="3" applyNumberFormat="1" applyFont="1" applyAlignment="1">
      <alignment horizontal="center"/>
    </xf>
    <xf numFmtId="1" fontId="59" fillId="0" borderId="0" xfId="3" applyNumberFormat="1" applyFont="1" applyAlignment="1">
      <alignment horizontal="center"/>
    </xf>
    <xf numFmtId="3" fontId="83" fillId="0" borderId="0" xfId="3" applyNumberFormat="1" applyFont="1" applyAlignment="1">
      <alignment horizontal="left" vertical="center"/>
    </xf>
    <xf numFmtId="0" fontId="27" fillId="2" borderId="0" xfId="4" applyFont="1" applyFill="1" applyAlignment="1">
      <alignment vertical="center" wrapText="1"/>
    </xf>
    <xf numFmtId="2" fontId="39" fillId="2" borderId="12" xfId="1" applyNumberFormat="1" applyFont="1" applyFill="1" applyBorder="1" applyAlignment="1" applyProtection="1">
      <alignment vertical="center" wrapText="1"/>
    </xf>
    <xf numFmtId="0" fontId="36" fillId="6" borderId="1" xfId="0" applyFont="1" applyFill="1" applyBorder="1" applyAlignment="1">
      <alignment horizontal="center" vertical="center" wrapText="1"/>
    </xf>
    <xf numFmtId="0" fontId="69" fillId="0" borderId="0" xfId="0" applyFont="1" applyAlignment="1">
      <alignment horizontal="center" vertical="center"/>
    </xf>
    <xf numFmtId="0" fontId="40" fillId="0" borderId="0" xfId="0" applyFont="1" applyAlignment="1">
      <alignment vertical="top"/>
    </xf>
    <xf numFmtId="0" fontId="38" fillId="0" borderId="0" xfId="0" applyFont="1" applyAlignment="1">
      <alignment horizontal="left" vertical="center"/>
    </xf>
    <xf numFmtId="0" fontId="36" fillId="6" borderId="0" xfId="0" applyFont="1" applyFill="1" applyAlignment="1">
      <alignment horizontal="center" vertical="center" wrapText="1"/>
    </xf>
    <xf numFmtId="0" fontId="36" fillId="6" borderId="1" xfId="0" applyFont="1" applyFill="1" applyBorder="1" applyAlignment="1">
      <alignment horizontal="center" vertical="center" wrapText="1"/>
    </xf>
    <xf numFmtId="0" fontId="36" fillId="0" borderId="15" xfId="0" applyFont="1" applyBorder="1" applyAlignment="1">
      <alignment horizontal="center" vertical="center" wrapText="1"/>
    </xf>
    <xf numFmtId="0" fontId="49" fillId="0" borderId="0" xfId="0" applyFont="1" applyAlignment="1">
      <alignment horizontal="center" vertical="center"/>
    </xf>
    <xf numFmtId="1" fontId="38" fillId="7" borderId="21" xfId="0" applyNumberFormat="1" applyFont="1" applyFill="1" applyBorder="1" applyAlignment="1">
      <alignment horizontal="left" vertical="center" wrapText="1"/>
    </xf>
    <xf numFmtId="1" fontId="38" fillId="7" borderId="22" xfId="0" applyNumberFormat="1" applyFont="1" applyFill="1" applyBorder="1" applyAlignment="1">
      <alignment horizontal="left" vertical="center" wrapText="1"/>
    </xf>
    <xf numFmtId="1" fontId="38" fillId="7" borderId="23" xfId="0" applyNumberFormat="1" applyFont="1" applyFill="1" applyBorder="1" applyAlignment="1">
      <alignment horizontal="left" vertical="center" wrapText="1"/>
    </xf>
    <xf numFmtId="1" fontId="38" fillId="7" borderId="21" xfId="1" applyNumberFormat="1" applyFont="1" applyFill="1" applyBorder="1" applyAlignment="1" applyProtection="1">
      <alignment horizontal="center" vertical="center" wrapText="1"/>
    </xf>
    <xf numFmtId="1" fontId="38" fillId="7" borderId="23" xfId="1" applyNumberFormat="1" applyFont="1" applyFill="1" applyBorder="1" applyAlignment="1" applyProtection="1">
      <alignment horizontal="center" vertical="center" wrapText="1"/>
    </xf>
    <xf numFmtId="9" fontId="38" fillId="7" borderId="21" xfId="1" applyFont="1" applyFill="1" applyBorder="1" applyAlignment="1" applyProtection="1">
      <alignment horizontal="center" vertical="center" wrapText="1"/>
    </xf>
    <xf numFmtId="9" fontId="38" fillId="7" borderId="23" xfId="1" applyFont="1" applyFill="1" applyBorder="1" applyAlignment="1" applyProtection="1">
      <alignment horizontal="center" vertical="center" wrapText="1"/>
    </xf>
    <xf numFmtId="1" fontId="38" fillId="5" borderId="16" xfId="0" applyNumberFormat="1" applyFont="1" applyFill="1" applyBorder="1" applyAlignment="1">
      <alignment horizontal="left" vertical="center" wrapText="1"/>
    </xf>
    <xf numFmtId="1" fontId="38" fillId="5" borderId="16" xfId="1" applyNumberFormat="1" applyFont="1" applyFill="1" applyBorder="1" applyAlignment="1" applyProtection="1">
      <alignment horizontal="center" vertical="center" wrapText="1"/>
    </xf>
    <xf numFmtId="9" fontId="38" fillId="5" borderId="16" xfId="1" applyFont="1" applyFill="1" applyBorder="1" applyAlignment="1" applyProtection="1">
      <alignment horizontal="center" vertical="center" wrapText="1"/>
    </xf>
    <xf numFmtId="1" fontId="38" fillId="5" borderId="21" xfId="0" applyNumberFormat="1" applyFont="1" applyFill="1" applyBorder="1" applyAlignment="1">
      <alignment horizontal="left" vertical="center" wrapText="1"/>
    </xf>
    <xf numFmtId="1" fontId="38" fillId="5" borderId="22" xfId="0" applyNumberFormat="1" applyFont="1" applyFill="1" applyBorder="1" applyAlignment="1">
      <alignment horizontal="left" vertical="center" wrapText="1"/>
    </xf>
    <xf numFmtId="1" fontId="38" fillId="5" borderId="23" xfId="0" applyNumberFormat="1" applyFont="1" applyFill="1" applyBorder="1" applyAlignment="1">
      <alignment horizontal="left" vertical="center" wrapText="1"/>
    </xf>
    <xf numFmtId="1" fontId="38" fillId="5" borderId="21" xfId="1" applyNumberFormat="1" applyFont="1" applyFill="1" applyBorder="1" applyAlignment="1" applyProtection="1">
      <alignment horizontal="center" vertical="center" wrapText="1"/>
    </xf>
    <xf numFmtId="1" fontId="38" fillId="5" borderId="23" xfId="1" applyNumberFormat="1" applyFont="1" applyFill="1" applyBorder="1" applyAlignment="1" applyProtection="1">
      <alignment horizontal="center" vertical="center" wrapText="1"/>
    </xf>
    <xf numFmtId="9" fontId="38" fillId="5" borderId="21" xfId="1" applyFont="1" applyFill="1" applyBorder="1" applyAlignment="1" applyProtection="1">
      <alignment horizontal="center" vertical="center" wrapText="1"/>
    </xf>
    <xf numFmtId="9" fontId="38" fillId="5" borderId="23" xfId="1" applyFont="1" applyFill="1" applyBorder="1" applyAlignment="1" applyProtection="1">
      <alignment horizontal="center" vertical="center" wrapText="1"/>
    </xf>
    <xf numFmtId="1" fontId="38" fillId="7" borderId="16" xfId="1" applyNumberFormat="1" applyFont="1" applyFill="1" applyBorder="1" applyAlignment="1" applyProtection="1">
      <alignment horizontal="left" vertical="center" wrapText="1"/>
    </xf>
    <xf numFmtId="1" fontId="38" fillId="7" borderId="16" xfId="1" applyNumberFormat="1" applyFont="1" applyFill="1" applyBorder="1" applyAlignment="1" applyProtection="1">
      <alignment horizontal="center" vertical="center" wrapText="1"/>
    </xf>
    <xf numFmtId="9" fontId="38" fillId="7" borderId="16" xfId="1" applyFont="1" applyFill="1" applyBorder="1" applyAlignment="1" applyProtection="1">
      <alignment horizontal="center" vertical="center" wrapText="1"/>
    </xf>
    <xf numFmtId="165" fontId="36" fillId="6" borderId="1" xfId="3" applyNumberFormat="1" applyFont="1" applyFill="1" applyBorder="1" applyAlignment="1">
      <alignment horizontal="center" vertical="center"/>
    </xf>
    <xf numFmtId="1" fontId="36" fillId="6" borderId="1" xfId="3" applyNumberFormat="1" applyFont="1" applyFill="1" applyBorder="1" applyAlignment="1">
      <alignment horizontal="center" vertical="center" wrapText="1"/>
    </xf>
    <xf numFmtId="1" fontId="36" fillId="6" borderId="1" xfId="3" applyNumberFormat="1" applyFont="1" applyFill="1" applyBorder="1" applyAlignment="1">
      <alignment horizontal="center" vertical="center"/>
    </xf>
    <xf numFmtId="1" fontId="36" fillId="6" borderId="16" xfId="3" applyNumberFormat="1" applyFont="1" applyFill="1" applyBorder="1" applyAlignment="1">
      <alignment horizontal="left" vertical="center"/>
    </xf>
    <xf numFmtId="1" fontId="36" fillId="6" borderId="16" xfId="3" applyNumberFormat="1" applyFont="1" applyFill="1" applyBorder="1" applyAlignment="1">
      <alignment horizontal="center" vertical="center"/>
    </xf>
    <xf numFmtId="9" fontId="38" fillId="7" borderId="17" xfId="1" applyFont="1" applyFill="1" applyBorder="1" applyAlignment="1" applyProtection="1">
      <alignment horizontal="left" vertical="center" wrapText="1"/>
    </xf>
    <xf numFmtId="9" fontId="38" fillId="7" borderId="0" xfId="1" applyFont="1" applyFill="1" applyBorder="1" applyAlignment="1" applyProtection="1">
      <alignment horizontal="left" vertical="center" wrapText="1"/>
    </xf>
    <xf numFmtId="9" fontId="38" fillId="7" borderId="18" xfId="1" applyFont="1" applyFill="1" applyBorder="1" applyAlignment="1" applyProtection="1">
      <alignment horizontal="left" vertical="center" wrapText="1"/>
    </xf>
    <xf numFmtId="9" fontId="38" fillId="7" borderId="17" xfId="1" applyFont="1" applyFill="1" applyBorder="1" applyAlignment="1" applyProtection="1">
      <alignment horizontal="right" vertical="center" wrapText="1"/>
    </xf>
    <xf numFmtId="9" fontId="38" fillId="7" borderId="0" xfId="1" applyFont="1" applyFill="1" applyBorder="1" applyAlignment="1" applyProtection="1">
      <alignment horizontal="right" vertical="center" wrapText="1"/>
    </xf>
    <xf numFmtId="1" fontId="38" fillId="8" borderId="17" xfId="0" applyNumberFormat="1" applyFont="1" applyFill="1" applyBorder="1" applyAlignment="1">
      <alignment horizontal="left" vertical="center" wrapText="1"/>
    </xf>
    <xf numFmtId="1" fontId="38" fillId="8" borderId="0" xfId="0" applyNumberFormat="1" applyFont="1" applyFill="1" applyAlignment="1">
      <alignment horizontal="left" vertical="center" wrapText="1"/>
    </xf>
    <xf numFmtId="1" fontId="38" fillId="8" borderId="18" xfId="0" applyNumberFormat="1" applyFont="1" applyFill="1" applyBorder="1" applyAlignment="1">
      <alignment horizontal="left" vertical="center" wrapText="1"/>
    </xf>
    <xf numFmtId="9" fontId="38" fillId="8" borderId="17" xfId="1" applyFont="1" applyFill="1" applyBorder="1" applyAlignment="1">
      <alignment horizontal="right" vertical="center" wrapText="1"/>
    </xf>
    <xf numFmtId="9" fontId="38" fillId="8" borderId="0" xfId="1" applyFont="1" applyFill="1" applyBorder="1" applyAlignment="1">
      <alignment horizontal="right" vertical="center" wrapText="1"/>
    </xf>
    <xf numFmtId="165" fontId="36" fillId="6" borderId="0" xfId="3" applyNumberFormat="1" applyFont="1" applyFill="1" applyAlignment="1">
      <alignment horizontal="left" vertical="center"/>
    </xf>
    <xf numFmtId="165" fontId="36" fillId="6" borderId="17" xfId="3" applyNumberFormat="1" applyFont="1" applyFill="1" applyBorder="1" applyAlignment="1">
      <alignment horizontal="left" vertical="center"/>
    </xf>
    <xf numFmtId="165" fontId="36" fillId="6" borderId="18" xfId="3" applyNumberFormat="1" applyFont="1" applyFill="1" applyBorder="1" applyAlignment="1">
      <alignment horizontal="left" vertical="center"/>
    </xf>
    <xf numFmtId="9" fontId="36" fillId="6" borderId="17" xfId="1" applyFont="1" applyFill="1" applyBorder="1" applyAlignment="1">
      <alignment horizontal="center" vertical="center"/>
    </xf>
    <xf numFmtId="9" fontId="36" fillId="6" borderId="0" xfId="1" applyFont="1" applyFill="1" applyBorder="1" applyAlignment="1">
      <alignment horizontal="center" vertical="center"/>
    </xf>
    <xf numFmtId="1" fontId="38" fillId="8" borderId="16" xfId="0" applyNumberFormat="1" applyFont="1" applyFill="1" applyBorder="1" applyAlignment="1">
      <alignment horizontal="left" vertical="center" wrapText="1"/>
    </xf>
    <xf numFmtId="9" fontId="38" fillId="8" borderId="21" xfId="1" applyFont="1" applyFill="1" applyBorder="1" applyAlignment="1" applyProtection="1">
      <alignment horizontal="center" vertical="center" wrapText="1"/>
    </xf>
    <xf numFmtId="9" fontId="38" fillId="8" borderId="23" xfId="1" applyFont="1" applyFill="1" applyBorder="1" applyAlignment="1" applyProtection="1">
      <alignment horizontal="center" vertical="center" wrapText="1"/>
    </xf>
    <xf numFmtId="1" fontId="38" fillId="7" borderId="16" xfId="0" applyNumberFormat="1" applyFont="1" applyFill="1" applyBorder="1" applyAlignment="1">
      <alignment horizontal="left" vertical="center" wrapText="1"/>
    </xf>
    <xf numFmtId="165" fontId="36" fillId="6" borderId="21" xfId="3" applyNumberFormat="1" applyFont="1" applyFill="1" applyBorder="1" applyAlignment="1">
      <alignment horizontal="left" vertical="center"/>
    </xf>
    <xf numFmtId="165" fontId="36" fillId="6" borderId="22" xfId="3" applyNumberFormat="1" applyFont="1" applyFill="1" applyBorder="1" applyAlignment="1">
      <alignment horizontal="left" vertical="center"/>
    </xf>
    <xf numFmtId="165" fontId="36" fillId="6" borderId="23" xfId="3" applyNumberFormat="1" applyFont="1" applyFill="1" applyBorder="1" applyAlignment="1">
      <alignment horizontal="left" vertical="center"/>
    </xf>
    <xf numFmtId="165" fontId="36" fillId="6" borderId="16" xfId="3" applyNumberFormat="1" applyFont="1" applyFill="1" applyBorder="1" applyAlignment="1">
      <alignment horizontal="center" vertical="center"/>
    </xf>
    <xf numFmtId="1" fontId="38" fillId="8" borderId="19" xfId="0" applyNumberFormat="1" applyFont="1" applyFill="1" applyBorder="1" applyAlignment="1">
      <alignment horizontal="left" vertical="center" wrapText="1"/>
    </xf>
    <xf numFmtId="1" fontId="38" fillId="8" borderId="15" xfId="0" applyNumberFormat="1" applyFont="1" applyFill="1" applyBorder="1" applyAlignment="1">
      <alignment horizontal="left" vertical="center" wrapText="1"/>
    </xf>
    <xf numFmtId="1" fontId="38" fillId="8" borderId="20" xfId="0" applyNumberFormat="1" applyFont="1" applyFill="1" applyBorder="1" applyAlignment="1">
      <alignment horizontal="left" vertical="center" wrapText="1"/>
    </xf>
    <xf numFmtId="9" fontId="38" fillId="5" borderId="19" xfId="1" applyFont="1" applyFill="1" applyBorder="1" applyAlignment="1" applyProtection="1">
      <alignment horizontal="center" vertical="center" wrapText="1"/>
    </xf>
    <xf numFmtId="9" fontId="38" fillId="5" borderId="20" xfId="1" applyFont="1" applyFill="1" applyBorder="1" applyAlignment="1" applyProtection="1">
      <alignment horizontal="center" vertical="center" wrapText="1"/>
    </xf>
    <xf numFmtId="1" fontId="38" fillId="7" borderId="1" xfId="0" applyNumberFormat="1" applyFont="1" applyFill="1" applyBorder="1" applyAlignment="1">
      <alignment horizontal="left" vertical="center" wrapText="1"/>
    </xf>
    <xf numFmtId="9" fontId="38" fillId="7" borderId="1" xfId="1" applyFont="1" applyFill="1" applyBorder="1" applyAlignment="1" applyProtection="1">
      <alignment horizontal="center" vertical="center" wrapText="1"/>
    </xf>
    <xf numFmtId="165" fontId="36" fillId="6" borderId="19" xfId="3" applyNumberFormat="1" applyFont="1" applyFill="1" applyBorder="1" applyAlignment="1">
      <alignment horizontal="left" vertical="center"/>
    </xf>
    <xf numFmtId="165" fontId="36" fillId="6" borderId="15" xfId="3" applyNumberFormat="1" applyFont="1" applyFill="1" applyBorder="1" applyAlignment="1">
      <alignment horizontal="left" vertical="center"/>
    </xf>
    <xf numFmtId="165" fontId="36" fillId="6" borderId="20" xfId="3" applyNumberFormat="1" applyFont="1" applyFill="1" applyBorder="1" applyAlignment="1">
      <alignment horizontal="left" vertical="center"/>
    </xf>
    <xf numFmtId="0" fontId="28" fillId="2" borderId="0" xfId="2" applyFont="1" applyFill="1" applyBorder="1" applyAlignment="1" applyProtection="1">
      <alignment horizontal="center" vertical="center"/>
    </xf>
    <xf numFmtId="0" fontId="35" fillId="2" borderId="0" xfId="4" applyFont="1" applyFill="1" applyAlignment="1">
      <alignment horizontal="left" vertical="center" wrapText="1"/>
    </xf>
    <xf numFmtId="0" fontId="27" fillId="2" borderId="0" xfId="4" applyFont="1" applyFill="1" applyAlignment="1">
      <alignment horizontal="left" vertical="center" wrapText="1"/>
    </xf>
    <xf numFmtId="1" fontId="38" fillId="5" borderId="11" xfId="0" applyNumberFormat="1" applyFont="1" applyFill="1" applyBorder="1" applyAlignment="1">
      <alignment horizontal="center" vertical="center"/>
    </xf>
    <xf numFmtId="1" fontId="38" fillId="5" borderId="10" xfId="0" applyNumberFormat="1" applyFont="1" applyFill="1" applyBorder="1" applyAlignment="1">
      <alignment horizontal="center" vertical="center"/>
    </xf>
    <xf numFmtId="3" fontId="38" fillId="5" borderId="11" xfId="0" applyNumberFormat="1" applyFont="1" applyFill="1" applyBorder="1" applyAlignment="1">
      <alignment horizontal="center" vertical="center"/>
    </xf>
    <xf numFmtId="3" fontId="38" fillId="5" borderId="10" xfId="0" applyNumberFormat="1" applyFont="1" applyFill="1" applyBorder="1" applyAlignment="1">
      <alignment horizontal="center" vertical="center"/>
    </xf>
    <xf numFmtId="3" fontId="38" fillId="5" borderId="7" xfId="0" applyNumberFormat="1" applyFont="1" applyFill="1" applyBorder="1" applyAlignment="1">
      <alignment horizontal="center" vertical="center"/>
    </xf>
    <xf numFmtId="3" fontId="38" fillId="5" borderId="2" xfId="0" applyNumberFormat="1" applyFont="1" applyFill="1" applyBorder="1" applyAlignment="1">
      <alignment horizontal="center" vertical="center"/>
    </xf>
    <xf numFmtId="0" fontId="28" fillId="2" borderId="0" xfId="2" applyFont="1" applyFill="1" applyBorder="1" applyAlignment="1" applyProtection="1">
      <alignment horizontal="right" vertical="center"/>
    </xf>
    <xf numFmtId="0" fontId="28" fillId="2" borderId="0" xfId="2" applyFont="1" applyFill="1" applyBorder="1" applyAlignment="1" applyProtection="1">
      <alignment horizontal="right" vertical="top"/>
    </xf>
    <xf numFmtId="0" fontId="40" fillId="2" borderId="0" xfId="24" applyFont="1" applyFill="1" applyAlignment="1">
      <alignment horizontal="left" vertical="top" wrapText="1"/>
    </xf>
    <xf numFmtId="0" fontId="47" fillId="2" borderId="0" xfId="6" applyFont="1" applyFill="1" applyAlignment="1">
      <alignment horizontal="left" vertical="top"/>
    </xf>
    <xf numFmtId="0" fontId="77" fillId="2" borderId="0" xfId="6" applyFont="1" applyFill="1" applyAlignment="1">
      <alignment horizontal="left" vertical="top" wrapText="1"/>
    </xf>
    <xf numFmtId="0" fontId="40" fillId="2" borderId="0" xfId="19" applyFont="1" applyFill="1" applyAlignment="1">
      <alignment horizontal="left" vertical="center" wrapText="1"/>
    </xf>
    <xf numFmtId="0" fontId="42" fillId="2" borderId="0" xfId="24" applyFont="1" applyFill="1" applyAlignment="1">
      <alignment horizontal="left" vertical="top" wrapText="1"/>
    </xf>
    <xf numFmtId="0" fontId="42" fillId="2" borderId="0" xfId="24" applyFont="1" applyFill="1" applyAlignment="1">
      <alignment horizontal="left" vertical="top"/>
    </xf>
  </cellXfs>
  <cellStyles count="31">
    <cellStyle name="Comma" xfId="13" builtinId="3"/>
    <cellStyle name="Comma 2" xfId="8" xr:uid="{00000000-0005-0000-0000-000004000000}"/>
    <cellStyle name="Comma 2 2" xfId="11" xr:uid="{00000000-0005-0000-0000-000005000000}"/>
    <cellStyle name="Comma 2 2 2" xfId="28" xr:uid="{653148A8-5527-4D22-9031-D090DE9B1FF9}"/>
    <cellStyle name="Comma 2 3" xfId="26" xr:uid="{4628876D-C8D1-4046-BF88-5053C397CCED}"/>
    <cellStyle name="Comma 3" xfId="9" xr:uid="{00000000-0005-0000-0000-000006000000}"/>
    <cellStyle name="Comma 3 2" xfId="12" xr:uid="{00000000-0005-0000-0000-000007000000}"/>
    <cellStyle name="Comma 3 2 2" xfId="29" xr:uid="{1579D100-1D06-4A8F-9657-64E5E52094C4}"/>
    <cellStyle name="Comma 3 3" xfId="27" xr:uid="{DE764893-32E9-4FD7-9B72-B46D04252787}"/>
    <cellStyle name="Comma 4" xfId="30" xr:uid="{B5F63F1C-81A8-47D6-A3FC-0C2E23CDDBA6}"/>
    <cellStyle name="Heading 2 3" xfId="15" xr:uid="{00000000-0005-0000-0000-000008000000}"/>
    <cellStyle name="Hyperlink" xfId="2" builtinId="8"/>
    <cellStyle name="Hyperlink 2" xfId="6" xr:uid="{00000000-0005-0000-0000-00000A000000}"/>
    <cellStyle name="Hyperlink 2 2" xfId="25" xr:uid="{F1668D72-B2EF-44A6-A369-3E3792362CDD}"/>
    <cellStyle name="Hyperlink 3" xfId="22" xr:uid="{61BF0239-5D15-4565-BA89-698792C18ED0}"/>
    <cellStyle name="Hyperlink 4" xfId="18" xr:uid="{00000000-0005-0000-0000-00000B000000}"/>
    <cellStyle name="Normal" xfId="0" builtinId="0"/>
    <cellStyle name="Normal 2" xfId="3" xr:uid="{00000000-0005-0000-0000-00000D000000}"/>
    <cellStyle name="Normal 2 2" xfId="21" xr:uid="{94BF13CC-1A01-43E7-9FFF-1B8BFF1AC94C}"/>
    <cellStyle name="Normal 3" xfId="5" xr:uid="{00000000-0005-0000-0000-00000E000000}"/>
    <cellStyle name="Normal 3 2" xfId="14" xr:uid="{00000000-0005-0000-0000-00000F000000}"/>
    <cellStyle name="Normal 3 2 2" xfId="23" xr:uid="{2508209C-E3A9-4F4A-A6F0-73A9C86C47B0}"/>
    <cellStyle name="Normal 3 2 2 2" xfId="24" xr:uid="{6FD4FD91-1BAD-4FD3-B421-2C3EAC0A8FB2}"/>
    <cellStyle name="Normal 3 3" xfId="20" xr:uid="{C62B24B6-F622-4D61-8EC6-CA54E33E10F7}"/>
    <cellStyle name="Normal 4 2" xfId="17" xr:uid="{00000000-0005-0000-0000-000010000000}"/>
    <cellStyle name="Normal 4 3" xfId="19" xr:uid="{69118BCD-6093-4C0D-9E1F-B14493E116F8}"/>
    <cellStyle name="Normal 9" xfId="16" xr:uid="{00000000-0005-0000-0000-000011000000}"/>
    <cellStyle name="Normal_Final analysis" xfId="7" xr:uid="{00000000-0005-0000-0000-000012000000}"/>
    <cellStyle name="Normal_Page01" xfId="4" xr:uid="{00000000-0005-0000-0000-000013000000}"/>
    <cellStyle name="Percent" xfId="1" builtinId="5"/>
    <cellStyle name="table heading 3" xfId="10" xr:uid="{00000000-0005-0000-0000-000015000000}"/>
  </cellStyles>
  <dxfs count="0"/>
  <tableStyles count="0" defaultTableStyle="TableStyleMedium9" defaultPivotStyle="PivotStyleLight16"/>
  <colors>
    <mruColors>
      <color rgb="FF0090D4"/>
      <color rgb="FFBBDDF5"/>
      <color rgb="FFDFEFFB"/>
      <color rgb="FF575757"/>
      <color rgb="FF000000"/>
      <color rgb="FF0090D3"/>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ABE4"/>
                </a:solidFill>
                <a:latin typeface="Arial" panose="020B0604020202020204" pitchFamily="34" charset="0"/>
                <a:ea typeface="Arial"/>
                <a:cs typeface="Arial" panose="020B0604020202020204" pitchFamily="34" charset="0"/>
              </a:defRPr>
            </a:pPr>
            <a:r>
              <a:rPr lang="en-GB" sz="1400" baseline="0">
                <a:solidFill>
                  <a:srgbClr val="575757"/>
                </a:solidFill>
                <a:latin typeface="Arial" panose="020B0604020202020204" pitchFamily="34" charset="0"/>
                <a:cs typeface="Arial" panose="020B0604020202020204" pitchFamily="34" charset="0"/>
              </a:rPr>
              <a:t>Barley varieties as a percentage of surveyed area</a:t>
            </a:r>
          </a:p>
        </c:rich>
      </c:tx>
      <c:layout>
        <c:manualLayout>
          <c:xMode val="edge"/>
          <c:yMode val="edge"/>
          <c:x val="0.23892703247474259"/>
          <c:y val="2.4480512472791174E-2"/>
        </c:manualLayout>
      </c:layout>
      <c:overlay val="0"/>
      <c:spPr>
        <a:noFill/>
        <a:ln w="25400">
          <a:noFill/>
        </a:ln>
      </c:spPr>
    </c:title>
    <c:autoTitleDeleted val="0"/>
    <c:plotArea>
      <c:layout>
        <c:manualLayout>
          <c:layoutTarget val="inner"/>
          <c:xMode val="edge"/>
          <c:yMode val="edge"/>
          <c:x val="0.25394122572932892"/>
          <c:y val="0.18242549006432379"/>
          <c:w val="0.66197586289432675"/>
          <c:h val="0.67130674846847482"/>
        </c:manualLayout>
      </c:layout>
      <c:barChart>
        <c:barDir val="bar"/>
        <c:grouping val="stacked"/>
        <c:varyColors val="0"/>
        <c:ser>
          <c:idx val="0"/>
          <c:order val="0"/>
          <c:tx>
            <c:strRef>
              <c:f>'[1]9. Barley - data transformation'!$B$44</c:f>
              <c:strCache>
                <c:ptCount val="1"/>
                <c:pt idx="0">
                  <c:v>Total malting, brewing and distilling</c:v>
                </c:pt>
              </c:strCache>
            </c:strRef>
          </c:tx>
          <c:spPr>
            <a:solidFill>
              <a:srgbClr val="0090D4"/>
            </a:solidFill>
            <a:ln w="6350">
              <a:solidFill>
                <a:srgbClr val="000000"/>
              </a:solidFill>
              <a:prstDash val="solid"/>
            </a:ln>
          </c:spPr>
          <c:invertIfNegative val="0"/>
          <c:dLbls>
            <c:numFmt formatCode="0%" sourceLinked="0"/>
            <c:spPr>
              <a:noFill/>
              <a:ln>
                <a:noFill/>
              </a:ln>
              <a:effectLst/>
            </c:spPr>
            <c:txPr>
              <a:bodyPr/>
              <a:lstStyle/>
              <a:p>
                <a:pPr>
                  <a:defRPr sz="1200" b="0" i="0" u="none" strike="noStrike" baseline="0">
                    <a:solidFill>
                      <a:schemeClr val="bg1"/>
                    </a:solidFill>
                    <a:latin typeface="Arial" panose="020B0604020202020204" pitchFamily="34" charset="0"/>
                    <a:ea typeface="Arial"/>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 Barley - data transformation'!$C$43:$N$43</c:f>
              <c:strCache>
                <c:ptCount val="12"/>
                <c:pt idx="0">
                  <c:v>North East</c:v>
                </c:pt>
                <c:pt idx="1">
                  <c:v>North West</c:v>
                </c:pt>
                <c:pt idx="2">
                  <c:v>Yorks and Humber</c:v>
                </c:pt>
                <c:pt idx="3">
                  <c:v>East Midlands</c:v>
                </c:pt>
                <c:pt idx="4">
                  <c:v>Eastern</c:v>
                </c:pt>
                <c:pt idx="5">
                  <c:v>South East</c:v>
                </c:pt>
                <c:pt idx="6">
                  <c:v>South West</c:v>
                </c:pt>
                <c:pt idx="7">
                  <c:v>West Mids &amp; Wales 1)</c:v>
                </c:pt>
                <c:pt idx="8">
                  <c:v>South Scotland</c:v>
                </c:pt>
                <c:pt idx="9">
                  <c:v>North Scotland</c:v>
                </c:pt>
                <c:pt idx="10">
                  <c:v>Scotland</c:v>
                </c:pt>
                <c:pt idx="11">
                  <c:v>GB</c:v>
                </c:pt>
              </c:strCache>
            </c:strRef>
          </c:cat>
          <c:val>
            <c:numRef>
              <c:f>'[1]9. Barley - data transformation'!$C$44:$N$44</c:f>
              <c:numCache>
                <c:formatCode>General</c:formatCode>
                <c:ptCount val="12"/>
                <c:pt idx="0">
                  <c:v>0.32775632185994602</c:v>
                </c:pt>
                <c:pt idx="1">
                  <c:v>0.56845846786020104</c:v>
                </c:pt>
                <c:pt idx="2">
                  <c:v>0.47829935783252597</c:v>
                </c:pt>
                <c:pt idx="3">
                  <c:v>0.65176746219892501</c:v>
                </c:pt>
                <c:pt idx="4">
                  <c:v>0.64514101762743004</c:v>
                </c:pt>
                <c:pt idx="5">
                  <c:v>0.74799609447052495</c:v>
                </c:pt>
                <c:pt idx="6">
                  <c:v>0.68238015780222405</c:v>
                </c:pt>
                <c:pt idx="7">
                  <c:v>0.29509136237723499</c:v>
                </c:pt>
                <c:pt idx="8">
                  <c:v>0.68490027109664098</c:v>
                </c:pt>
                <c:pt idx="9">
                  <c:v>0.90360839001933002</c:v>
                </c:pt>
                <c:pt idx="10">
                  <c:v>0.80166870940331103</c:v>
                </c:pt>
                <c:pt idx="11">
                  <c:v>0.64670449825177201</c:v>
                </c:pt>
              </c:numCache>
            </c:numRef>
          </c:val>
          <c:extLst>
            <c:ext xmlns:c16="http://schemas.microsoft.com/office/drawing/2014/chart" uri="{C3380CC4-5D6E-409C-BE32-E72D297353CC}">
              <c16:uniqueId val="{00000000-EE54-4927-9397-DACC769D2866}"/>
            </c:ext>
          </c:extLst>
        </c:ser>
        <c:ser>
          <c:idx val="1"/>
          <c:order val="1"/>
          <c:tx>
            <c:strRef>
              <c:f>'[1]9. Barley - data transformation'!$B$45</c:f>
              <c:strCache>
                <c:ptCount val="1"/>
                <c:pt idx="0">
                  <c:v>Total feed &amp; other</c:v>
                </c:pt>
              </c:strCache>
            </c:strRef>
          </c:tx>
          <c:spPr>
            <a:solidFill>
              <a:srgbClr val="1F4350"/>
            </a:solidFill>
            <a:ln w="3175">
              <a:solidFill>
                <a:srgbClr val="000000"/>
              </a:solidFill>
              <a:prstDash val="solid"/>
            </a:ln>
          </c:spPr>
          <c:invertIfNegative val="0"/>
          <c:dLbls>
            <c:numFmt formatCode="0%" sourceLinked="0"/>
            <c:spPr>
              <a:noFill/>
              <a:ln>
                <a:noFill/>
              </a:ln>
              <a:effectLst/>
            </c:spPr>
            <c:txPr>
              <a:bodyPr/>
              <a:lstStyle/>
              <a:p>
                <a:pPr>
                  <a:defRPr sz="1200" b="0" i="0" u="none" strike="noStrike" baseline="0">
                    <a:solidFill>
                      <a:schemeClr val="bg1"/>
                    </a:solidFill>
                    <a:latin typeface="Arial" panose="020B0604020202020204" pitchFamily="34" charset="0"/>
                    <a:ea typeface="Arial"/>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 Barley - data transformation'!$C$43:$N$43</c:f>
              <c:strCache>
                <c:ptCount val="12"/>
                <c:pt idx="0">
                  <c:v>North East</c:v>
                </c:pt>
                <c:pt idx="1">
                  <c:v>North West</c:v>
                </c:pt>
                <c:pt idx="2">
                  <c:v>Yorks and Humber</c:v>
                </c:pt>
                <c:pt idx="3">
                  <c:v>East Midlands</c:v>
                </c:pt>
                <c:pt idx="4">
                  <c:v>Eastern</c:v>
                </c:pt>
                <c:pt idx="5">
                  <c:v>South East</c:v>
                </c:pt>
                <c:pt idx="6">
                  <c:v>South West</c:v>
                </c:pt>
                <c:pt idx="7">
                  <c:v>West Mids &amp; Wales 1)</c:v>
                </c:pt>
                <c:pt idx="8">
                  <c:v>South Scotland</c:v>
                </c:pt>
                <c:pt idx="9">
                  <c:v>North Scotland</c:v>
                </c:pt>
                <c:pt idx="10">
                  <c:v>Scotland</c:v>
                </c:pt>
                <c:pt idx="11">
                  <c:v>GB</c:v>
                </c:pt>
              </c:strCache>
            </c:strRef>
          </c:cat>
          <c:val>
            <c:numRef>
              <c:f>'[1]9. Barley - data transformation'!$C$45:$N$45</c:f>
              <c:numCache>
                <c:formatCode>General</c:formatCode>
                <c:ptCount val="12"/>
                <c:pt idx="0">
                  <c:v>0.67224367814005404</c:v>
                </c:pt>
                <c:pt idx="1">
                  <c:v>0.43154153213979901</c:v>
                </c:pt>
                <c:pt idx="2">
                  <c:v>0.52170064216747403</c:v>
                </c:pt>
                <c:pt idx="3">
                  <c:v>0.34823253780107499</c:v>
                </c:pt>
                <c:pt idx="4">
                  <c:v>0.35485898237257002</c:v>
                </c:pt>
                <c:pt idx="5">
                  <c:v>0.25200390552947499</c:v>
                </c:pt>
                <c:pt idx="6">
                  <c:v>0.317619842197776</c:v>
                </c:pt>
                <c:pt idx="7">
                  <c:v>0.70490863762276601</c:v>
                </c:pt>
                <c:pt idx="8">
                  <c:v>0.31509972890335902</c:v>
                </c:pt>
                <c:pt idx="9">
                  <c:v>9.6391609980670506E-2</c:v>
                </c:pt>
                <c:pt idx="10">
                  <c:v>0.198331290596689</c:v>
                </c:pt>
                <c:pt idx="11">
                  <c:v>0.35329550174822799</c:v>
                </c:pt>
              </c:numCache>
            </c:numRef>
          </c:val>
          <c:extLst>
            <c:ext xmlns:c16="http://schemas.microsoft.com/office/drawing/2014/chart" uri="{C3380CC4-5D6E-409C-BE32-E72D297353CC}">
              <c16:uniqueId val="{00000001-EE54-4927-9397-DACC769D2866}"/>
            </c:ext>
          </c:extLst>
        </c:ser>
        <c:dLbls>
          <c:showLegendKey val="0"/>
          <c:showVal val="0"/>
          <c:showCatName val="0"/>
          <c:showSerName val="0"/>
          <c:showPercent val="0"/>
          <c:showBubbleSize val="0"/>
        </c:dLbls>
        <c:gapWidth val="90"/>
        <c:overlap val="100"/>
        <c:axId val="271595360"/>
        <c:axId val="271594576"/>
        <c:extLst/>
      </c:barChart>
      <c:catAx>
        <c:axId val="271595360"/>
        <c:scaling>
          <c:orientation val="maxMin"/>
        </c:scaling>
        <c:delete val="0"/>
        <c:axPos val="l"/>
        <c:numFmt formatCode="General" sourceLinked="1"/>
        <c:majorTickMark val="none"/>
        <c:minorTickMark val="none"/>
        <c:tickLblPos val="nextTo"/>
        <c:spPr>
          <a:ln w="3175">
            <a:noFill/>
            <a:prstDash val="solid"/>
          </a:ln>
        </c:spPr>
        <c:txPr>
          <a:bodyPr rot="0" vert="horz" anchor="t" anchorCtr="1"/>
          <a:lstStyle/>
          <a:p>
            <a:pPr>
              <a:defRPr sz="1200" b="0" i="0" u="none" strike="noStrike" baseline="0">
                <a:solidFill>
                  <a:srgbClr val="575757"/>
                </a:solidFill>
                <a:latin typeface="Arial" panose="020B0604020202020204" pitchFamily="34" charset="0"/>
                <a:ea typeface="Arial"/>
                <a:cs typeface="Arial" panose="020B0604020202020204" pitchFamily="34" charset="0"/>
              </a:defRPr>
            </a:pPr>
            <a:endParaRPr lang="en-US"/>
          </a:p>
        </c:txPr>
        <c:crossAx val="271594576"/>
        <c:crosses val="autoZero"/>
        <c:auto val="1"/>
        <c:lblAlgn val="ctr"/>
        <c:lblOffset val="100"/>
        <c:tickLblSkip val="1"/>
        <c:tickMarkSkip val="1"/>
        <c:noMultiLvlLbl val="0"/>
      </c:catAx>
      <c:valAx>
        <c:axId val="271594576"/>
        <c:scaling>
          <c:orientation val="minMax"/>
          <c:max val="1"/>
        </c:scaling>
        <c:delete val="1"/>
        <c:axPos val="t"/>
        <c:numFmt formatCode="0%" sourceLinked="0"/>
        <c:majorTickMark val="none"/>
        <c:minorTickMark val="none"/>
        <c:tickLblPos val="high"/>
        <c:crossAx val="271595360"/>
        <c:crosses val="autoZero"/>
        <c:crossBetween val="between"/>
      </c:valAx>
      <c:spPr>
        <a:solidFill>
          <a:srgbClr val="FFFFFF"/>
        </a:solidFill>
        <a:ln w="6350">
          <a:noFill/>
          <a:prstDash val="solid"/>
        </a:ln>
      </c:spPr>
    </c:plotArea>
    <c:legend>
      <c:legendPos val="t"/>
      <c:legendEntry>
        <c:idx val="0"/>
        <c:txPr>
          <a:bodyPr/>
          <a:lstStyle/>
          <a:p>
            <a:pPr>
              <a:defRPr sz="1200" b="0" i="0" u="none" strike="noStrike" baseline="0">
                <a:solidFill>
                  <a:srgbClr val="575757"/>
                </a:solidFill>
                <a:latin typeface="Arial" panose="020B0604020202020204" pitchFamily="34" charset="0"/>
                <a:ea typeface="Arial"/>
                <a:cs typeface="Arial" panose="020B0604020202020204" pitchFamily="34" charset="0"/>
              </a:defRPr>
            </a:pPr>
            <a:endParaRPr lang="en-US"/>
          </a:p>
        </c:txPr>
      </c:legendEntry>
      <c:layout>
        <c:manualLayout>
          <c:xMode val="edge"/>
          <c:yMode val="edge"/>
          <c:x val="0.23145683350856289"/>
          <c:y val="0.91781358101940058"/>
          <c:w val="0.6079225725213927"/>
          <c:h val="4.4775614369737746E-2"/>
        </c:manualLayout>
      </c:layout>
      <c:overlay val="0"/>
      <c:spPr>
        <a:solidFill>
          <a:srgbClr val="FFFFFF"/>
        </a:solidFill>
        <a:ln w="25400">
          <a:noFill/>
        </a:ln>
      </c:spPr>
      <c:txPr>
        <a:bodyPr/>
        <a:lstStyle/>
        <a:p>
          <a:pPr>
            <a:defRPr sz="1200" b="0" i="0" u="none" strike="noStrike" baseline="0">
              <a:solidFill>
                <a:srgbClr val="575757"/>
              </a:solidFill>
              <a:latin typeface="Arial" panose="020B0604020202020204" pitchFamily="34" charset="0"/>
              <a:ea typeface="Arial"/>
              <a:cs typeface="Arial" panose="020B0604020202020204" pitchFamily="34" charset="0"/>
            </a:defRPr>
          </a:pPr>
          <a:endParaRPr lang="en-US"/>
        </a:p>
      </c:txPr>
    </c:legend>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sv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447675</xdr:colOff>
      <xdr:row>2</xdr:row>
      <xdr:rowOff>16509</xdr:rowOff>
    </xdr:to>
    <xdr:pic>
      <xdr:nvPicPr>
        <xdr:cNvPr id="2" name="Gradientbar">
          <a:extLst>
            <a:ext uri="{FF2B5EF4-FFF2-40B4-BE49-F238E27FC236}">
              <a16:creationId xmlns:a16="http://schemas.microsoft.com/office/drawing/2014/main" id="{FD2DE3CF-F382-4A99-AF51-A1BF39990F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249400" cy="549909"/>
        </a:xfrm>
        <a:prstGeom prst="rect">
          <a:avLst/>
        </a:prstGeom>
      </xdr:spPr>
    </xdr:pic>
    <xdr:clientData/>
  </xdr:twoCellAnchor>
  <xdr:twoCellAnchor editAs="oneCell">
    <xdr:from>
      <xdr:col>0</xdr:col>
      <xdr:colOff>0</xdr:colOff>
      <xdr:row>0</xdr:row>
      <xdr:rowOff>1</xdr:rowOff>
    </xdr:from>
    <xdr:to>
      <xdr:col>1</xdr:col>
      <xdr:colOff>169594</xdr:colOff>
      <xdr:row>2</xdr:row>
      <xdr:rowOff>19051</xdr:rowOff>
    </xdr:to>
    <xdr:pic>
      <xdr:nvPicPr>
        <xdr:cNvPr id="3" name="Logo">
          <a:extLst>
            <a:ext uri="{FF2B5EF4-FFF2-40B4-BE49-F238E27FC236}">
              <a16:creationId xmlns:a16="http://schemas.microsoft.com/office/drawing/2014/main" id="{50FC0D07-32E7-459D-AB9E-B0360676AD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
          <a:ext cx="779194" cy="5524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28574</xdr:colOff>
      <xdr:row>3</xdr:row>
      <xdr:rowOff>11524</xdr:rowOff>
    </xdr:to>
    <xdr:pic>
      <xdr:nvPicPr>
        <xdr:cNvPr id="6" name="Gradientbar">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7840324" cy="535399"/>
        </a:xfrm>
        <a:prstGeom prst="rect">
          <a:avLst/>
        </a:prstGeom>
      </xdr:spPr>
    </xdr:pic>
    <xdr:clientData/>
  </xdr:twoCellAnchor>
  <xdr:twoCellAnchor editAs="oneCell">
    <xdr:from>
      <xdr:col>0</xdr:col>
      <xdr:colOff>0</xdr:colOff>
      <xdr:row>0</xdr:row>
      <xdr:rowOff>0</xdr:rowOff>
    </xdr:from>
    <xdr:to>
      <xdr:col>1</xdr:col>
      <xdr:colOff>145676</xdr:colOff>
      <xdr:row>3</xdr:row>
      <xdr:rowOff>2011</xdr:rowOff>
    </xdr:to>
    <xdr:pic>
      <xdr:nvPicPr>
        <xdr:cNvPr id="7" name="Logo">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28575</xdr:colOff>
      <xdr:row>3</xdr:row>
      <xdr:rowOff>11524</xdr:rowOff>
    </xdr:to>
    <xdr:pic>
      <xdr:nvPicPr>
        <xdr:cNvPr id="6" name="Gradientbar">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7811750" cy="535399"/>
        </a:xfrm>
        <a:prstGeom prst="rect">
          <a:avLst/>
        </a:prstGeom>
      </xdr:spPr>
    </xdr:pic>
    <xdr:clientData/>
  </xdr:twoCellAnchor>
  <xdr:twoCellAnchor editAs="oneCell">
    <xdr:from>
      <xdr:col>0</xdr:col>
      <xdr:colOff>0</xdr:colOff>
      <xdr:row>0</xdr:row>
      <xdr:rowOff>0</xdr:rowOff>
    </xdr:from>
    <xdr:to>
      <xdr:col>1</xdr:col>
      <xdr:colOff>145676</xdr:colOff>
      <xdr:row>3</xdr:row>
      <xdr:rowOff>2011</xdr:rowOff>
    </xdr:to>
    <xdr:pic>
      <xdr:nvPicPr>
        <xdr:cNvPr id="7" name="Logo">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47625</xdr:colOff>
      <xdr:row>3</xdr:row>
      <xdr:rowOff>11524</xdr:rowOff>
    </xdr:to>
    <xdr:pic>
      <xdr:nvPicPr>
        <xdr:cNvPr id="6" name="Gradientbar">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7830800" cy="535399"/>
        </a:xfrm>
        <a:prstGeom prst="rect">
          <a:avLst/>
        </a:prstGeom>
      </xdr:spPr>
    </xdr:pic>
    <xdr:clientData/>
  </xdr:twoCellAnchor>
  <xdr:twoCellAnchor editAs="oneCell">
    <xdr:from>
      <xdr:col>0</xdr:col>
      <xdr:colOff>0</xdr:colOff>
      <xdr:row>0</xdr:row>
      <xdr:rowOff>0</xdr:rowOff>
    </xdr:from>
    <xdr:to>
      <xdr:col>1</xdr:col>
      <xdr:colOff>145676</xdr:colOff>
      <xdr:row>3</xdr:row>
      <xdr:rowOff>2011</xdr:rowOff>
    </xdr:to>
    <xdr:pic>
      <xdr:nvPicPr>
        <xdr:cNvPr id="7" name="Logo">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28</xdr:col>
      <xdr:colOff>9525</xdr:colOff>
      <xdr:row>3</xdr:row>
      <xdr:rowOff>11524</xdr:rowOff>
    </xdr:to>
    <xdr:pic>
      <xdr:nvPicPr>
        <xdr:cNvPr id="6" name="Gradientbar">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7202150" cy="535399"/>
        </a:xfrm>
        <a:prstGeom prst="rect">
          <a:avLst/>
        </a:prstGeom>
      </xdr:spPr>
    </xdr:pic>
    <xdr:clientData/>
  </xdr:twoCellAnchor>
  <xdr:twoCellAnchor editAs="oneCell">
    <xdr:from>
      <xdr:col>0</xdr:col>
      <xdr:colOff>0</xdr:colOff>
      <xdr:row>0</xdr:row>
      <xdr:rowOff>0</xdr:rowOff>
    </xdr:from>
    <xdr:to>
      <xdr:col>1</xdr:col>
      <xdr:colOff>145676</xdr:colOff>
      <xdr:row>3</xdr:row>
      <xdr:rowOff>2011</xdr:rowOff>
    </xdr:to>
    <xdr:pic>
      <xdr:nvPicPr>
        <xdr:cNvPr id="7" name="Logo">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47626</xdr:colOff>
      <xdr:row>2</xdr:row>
      <xdr:rowOff>168407</xdr:rowOff>
    </xdr:to>
    <xdr:pic>
      <xdr:nvPicPr>
        <xdr:cNvPr id="2" name="Gradientbar">
          <a:extLst>
            <a:ext uri="{FF2B5EF4-FFF2-40B4-BE49-F238E27FC236}">
              <a16:creationId xmlns:a16="http://schemas.microsoft.com/office/drawing/2014/main" id="{34C23851-61E0-499C-B227-3331EB611A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 y="0"/>
          <a:ext cx="10229850"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3" name="Logo">
          <a:extLst>
            <a:ext uri="{FF2B5EF4-FFF2-40B4-BE49-F238E27FC236}">
              <a16:creationId xmlns:a16="http://schemas.microsoft.com/office/drawing/2014/main" id="{2618A469-76B3-4FA0-8858-3DC751E279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87026" cy="51449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19049</xdr:colOff>
      <xdr:row>2</xdr:row>
      <xdr:rowOff>168407</xdr:rowOff>
    </xdr:to>
    <xdr:pic>
      <xdr:nvPicPr>
        <xdr:cNvPr id="6" name="Gradientbar">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468474"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7" name="Logo">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14</xdr:col>
      <xdr:colOff>9526</xdr:colOff>
      <xdr:row>2</xdr:row>
      <xdr:rowOff>168407</xdr:rowOff>
    </xdr:to>
    <xdr:pic>
      <xdr:nvPicPr>
        <xdr:cNvPr id="2" name="Gradientbar">
          <a:extLst>
            <a:ext uri="{FF2B5EF4-FFF2-40B4-BE49-F238E27FC236}">
              <a16:creationId xmlns:a16="http://schemas.microsoft.com/office/drawing/2014/main" id="{2748F6A7-3480-4111-8C6F-3D99DADEC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 y="0"/>
          <a:ext cx="9582150"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3" name="Logo">
          <a:extLst>
            <a:ext uri="{FF2B5EF4-FFF2-40B4-BE49-F238E27FC236}">
              <a16:creationId xmlns:a16="http://schemas.microsoft.com/office/drawing/2014/main" id="{034A614C-29E0-4D2D-9B0A-493DB4F6A39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87026" cy="5144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14</xdr:col>
      <xdr:colOff>6350</xdr:colOff>
      <xdr:row>2</xdr:row>
      <xdr:rowOff>168407</xdr:rowOff>
    </xdr:to>
    <xdr:pic>
      <xdr:nvPicPr>
        <xdr:cNvPr id="6" name="Gradientbar">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0"/>
          <a:ext cx="9553575" cy="530357"/>
        </a:xfrm>
        <a:prstGeom prst="rect">
          <a:avLst/>
        </a:prstGeom>
      </xdr:spPr>
    </xdr:pic>
    <xdr:clientData/>
  </xdr:twoCellAnchor>
  <xdr:twoCellAnchor editAs="oneCell">
    <xdr:from>
      <xdr:col>0</xdr:col>
      <xdr:colOff>0</xdr:colOff>
      <xdr:row>0</xdr:row>
      <xdr:rowOff>0</xdr:rowOff>
    </xdr:from>
    <xdr:to>
      <xdr:col>1</xdr:col>
      <xdr:colOff>142501</xdr:colOff>
      <xdr:row>2</xdr:row>
      <xdr:rowOff>162069</xdr:rowOff>
    </xdr:to>
    <xdr:pic>
      <xdr:nvPicPr>
        <xdr:cNvPr id="7" name="Logo">
          <a:extLst>
            <a:ext uri="{FF2B5EF4-FFF2-40B4-BE49-F238E27FC236}">
              <a16:creationId xmlns:a16="http://schemas.microsoft.com/office/drawing/2014/main" id="{00000000-0008-0000-12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28575</xdr:colOff>
      <xdr:row>2</xdr:row>
      <xdr:rowOff>168407</xdr:rowOff>
    </xdr:to>
    <xdr:pic>
      <xdr:nvPicPr>
        <xdr:cNvPr id="6" name="Gradientbar">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478000"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7" name="Logo">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38099</xdr:colOff>
      <xdr:row>2</xdr:row>
      <xdr:rowOff>168407</xdr:rowOff>
    </xdr:to>
    <xdr:pic>
      <xdr:nvPicPr>
        <xdr:cNvPr id="6" name="Gradientbar">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487524"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7" name="Logo">
          <a:extLst>
            <a:ext uri="{FF2B5EF4-FFF2-40B4-BE49-F238E27FC236}">
              <a16:creationId xmlns:a16="http://schemas.microsoft.com/office/drawing/2014/main" id="{00000000-0008-0000-1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0</xdr:colOff>
      <xdr:row>2</xdr:row>
      <xdr:rowOff>21405</xdr:rowOff>
    </xdr:to>
    <xdr:pic>
      <xdr:nvPicPr>
        <xdr:cNvPr id="2" name="Gradientbar">
          <a:extLst>
            <a:ext uri="{FF2B5EF4-FFF2-40B4-BE49-F238E27FC236}">
              <a16:creationId xmlns:a16="http://schemas.microsoft.com/office/drawing/2014/main" id="{62D0BFD6-AFD4-48B1-A7AC-0F9140AF70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3106400" cy="554805"/>
        </a:xfrm>
        <a:prstGeom prst="rect">
          <a:avLst/>
        </a:prstGeom>
      </xdr:spPr>
    </xdr:pic>
    <xdr:clientData/>
  </xdr:twoCellAnchor>
  <xdr:twoCellAnchor editAs="oneCell">
    <xdr:from>
      <xdr:col>0</xdr:col>
      <xdr:colOff>0</xdr:colOff>
      <xdr:row>0</xdr:row>
      <xdr:rowOff>0</xdr:rowOff>
    </xdr:from>
    <xdr:to>
      <xdr:col>1</xdr:col>
      <xdr:colOff>469526</xdr:colOff>
      <xdr:row>2</xdr:row>
      <xdr:rowOff>21405</xdr:rowOff>
    </xdr:to>
    <xdr:pic>
      <xdr:nvPicPr>
        <xdr:cNvPr id="3" name="Logo">
          <a:extLst>
            <a:ext uri="{FF2B5EF4-FFF2-40B4-BE49-F238E27FC236}">
              <a16:creationId xmlns:a16="http://schemas.microsoft.com/office/drawing/2014/main" id="{FAC9BECE-C4D2-43F3-AB66-A6FF532144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5276" cy="55480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22</xdr:col>
      <xdr:colOff>19050</xdr:colOff>
      <xdr:row>3</xdr:row>
      <xdr:rowOff>767</xdr:rowOff>
    </xdr:to>
    <xdr:pic>
      <xdr:nvPicPr>
        <xdr:cNvPr id="6" name="Gradientbar">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0"/>
          <a:ext cx="14439900" cy="543692"/>
        </a:xfrm>
        <a:prstGeom prst="rect">
          <a:avLst/>
        </a:prstGeom>
      </xdr:spPr>
    </xdr:pic>
    <xdr:clientData/>
  </xdr:twoCellAnchor>
  <xdr:twoCellAnchor editAs="oneCell">
    <xdr:from>
      <xdr:col>0</xdr:col>
      <xdr:colOff>0</xdr:colOff>
      <xdr:row>0</xdr:row>
      <xdr:rowOff>0</xdr:rowOff>
    </xdr:from>
    <xdr:to>
      <xdr:col>1</xdr:col>
      <xdr:colOff>136151</xdr:colOff>
      <xdr:row>3</xdr:row>
      <xdr:rowOff>779</xdr:rowOff>
    </xdr:to>
    <xdr:pic>
      <xdr:nvPicPr>
        <xdr:cNvPr id="7" name="Logo">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28575</xdr:colOff>
      <xdr:row>2</xdr:row>
      <xdr:rowOff>168407</xdr:rowOff>
    </xdr:to>
    <xdr:pic>
      <xdr:nvPicPr>
        <xdr:cNvPr id="6" name="Gradientbar">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478000"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7" name="Logo">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9525</xdr:colOff>
      <xdr:row>2</xdr:row>
      <xdr:rowOff>168407</xdr:rowOff>
    </xdr:to>
    <xdr:pic>
      <xdr:nvPicPr>
        <xdr:cNvPr id="6" name="Gradientbar">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458950"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7" name="Logo">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19049</xdr:colOff>
      <xdr:row>2</xdr:row>
      <xdr:rowOff>168407</xdr:rowOff>
    </xdr:to>
    <xdr:pic>
      <xdr:nvPicPr>
        <xdr:cNvPr id="5" name="Gradientbar">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468474"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6" name="Logo">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9525</xdr:colOff>
      <xdr:row>2</xdr:row>
      <xdr:rowOff>168407</xdr:rowOff>
    </xdr:to>
    <xdr:pic>
      <xdr:nvPicPr>
        <xdr:cNvPr id="6" name="Gradientbar">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458950"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7" name="Logo">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28575</xdr:colOff>
      <xdr:row>2</xdr:row>
      <xdr:rowOff>168407</xdr:rowOff>
    </xdr:to>
    <xdr:pic>
      <xdr:nvPicPr>
        <xdr:cNvPr id="6" name="Gradientbar">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478000"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7" name="Logo">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9525</xdr:colOff>
      <xdr:row>2</xdr:row>
      <xdr:rowOff>168407</xdr:rowOff>
    </xdr:to>
    <xdr:pic>
      <xdr:nvPicPr>
        <xdr:cNvPr id="6" name="Gradientbar">
          <a:extLst>
            <a:ext uri="{FF2B5EF4-FFF2-40B4-BE49-F238E27FC236}">
              <a16:creationId xmlns:a16="http://schemas.microsoft.com/office/drawing/2014/main" id="{00000000-0008-0000-1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4458950"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7" name="Logo">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14</xdr:col>
      <xdr:colOff>9526</xdr:colOff>
      <xdr:row>2</xdr:row>
      <xdr:rowOff>168407</xdr:rowOff>
    </xdr:to>
    <xdr:pic>
      <xdr:nvPicPr>
        <xdr:cNvPr id="2" name="Gradientbar">
          <a:extLst>
            <a:ext uri="{FF2B5EF4-FFF2-40B4-BE49-F238E27FC236}">
              <a16:creationId xmlns:a16="http://schemas.microsoft.com/office/drawing/2014/main" id="{F079036F-57F5-4620-A2B8-23A425A995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 y="0"/>
          <a:ext cx="9582150"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3" name="Logo">
          <a:extLst>
            <a:ext uri="{FF2B5EF4-FFF2-40B4-BE49-F238E27FC236}">
              <a16:creationId xmlns:a16="http://schemas.microsoft.com/office/drawing/2014/main" id="{F213DC3E-ADD4-4C37-BBB7-55A3841F2B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87026" cy="51449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19050</xdr:colOff>
      <xdr:row>2</xdr:row>
      <xdr:rowOff>168407</xdr:rowOff>
    </xdr:to>
    <xdr:pic>
      <xdr:nvPicPr>
        <xdr:cNvPr id="2" name="Gradientbar">
          <a:extLst>
            <a:ext uri="{FF2B5EF4-FFF2-40B4-BE49-F238E27FC236}">
              <a16:creationId xmlns:a16="http://schemas.microsoft.com/office/drawing/2014/main" id="{7820AC36-55CC-4E6E-8A66-51D75515AD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9591675" cy="530357"/>
        </a:xfrm>
        <a:prstGeom prst="rect">
          <a:avLst/>
        </a:prstGeom>
      </xdr:spPr>
    </xdr:pic>
    <xdr:clientData/>
  </xdr:twoCellAnchor>
  <xdr:twoCellAnchor editAs="oneCell">
    <xdr:from>
      <xdr:col>0</xdr:col>
      <xdr:colOff>0</xdr:colOff>
      <xdr:row>0</xdr:row>
      <xdr:rowOff>0</xdr:rowOff>
    </xdr:from>
    <xdr:to>
      <xdr:col>1</xdr:col>
      <xdr:colOff>145676</xdr:colOff>
      <xdr:row>2</xdr:row>
      <xdr:rowOff>158894</xdr:rowOff>
    </xdr:to>
    <xdr:pic>
      <xdr:nvPicPr>
        <xdr:cNvPr id="3" name="Logo">
          <a:extLst>
            <a:ext uri="{FF2B5EF4-FFF2-40B4-BE49-F238E27FC236}">
              <a16:creationId xmlns:a16="http://schemas.microsoft.com/office/drawing/2014/main" id="{AC1F98E2-8687-4842-BE86-84C6095A9B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87026" cy="5144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6</xdr:row>
      <xdr:rowOff>28574</xdr:rowOff>
    </xdr:from>
    <xdr:to>
      <xdr:col>11</xdr:col>
      <xdr:colOff>260985</xdr:colOff>
      <xdr:row>34</xdr:row>
      <xdr:rowOff>47625</xdr:rowOff>
    </xdr:to>
    <xdr:graphicFrame macro="">
      <xdr:nvGraphicFramePr>
        <xdr:cNvPr id="2" name="Chart 5">
          <a:extLst>
            <a:ext uri="{FF2B5EF4-FFF2-40B4-BE49-F238E27FC236}">
              <a16:creationId xmlns:a16="http://schemas.microsoft.com/office/drawing/2014/main" id="{DE35B9A2-A9E9-4002-A712-5FA6DA36F3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577922</xdr:colOff>
      <xdr:row>0</xdr:row>
      <xdr:rowOff>1</xdr:rowOff>
    </xdr:from>
    <xdr:ext cx="6518204" cy="542924"/>
    <xdr:pic>
      <xdr:nvPicPr>
        <xdr:cNvPr id="3" name="Gradientbar">
          <a:extLst>
            <a:ext uri="{FF2B5EF4-FFF2-40B4-BE49-F238E27FC236}">
              <a16:creationId xmlns:a16="http://schemas.microsoft.com/office/drawing/2014/main" id="{4A90D0DD-C2D0-4B7A-90FF-CB4183E565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39847" y="1"/>
          <a:ext cx="6518204" cy="542924"/>
        </a:xfrm>
        <a:prstGeom prst="rect">
          <a:avLst/>
        </a:prstGeom>
      </xdr:spPr>
    </xdr:pic>
    <xdr:clientData/>
  </xdr:oneCellAnchor>
  <xdr:oneCellAnchor>
    <xdr:from>
      <xdr:col>0</xdr:col>
      <xdr:colOff>0</xdr:colOff>
      <xdr:row>0</xdr:row>
      <xdr:rowOff>1</xdr:rowOff>
    </xdr:from>
    <xdr:ext cx="755276" cy="542924"/>
    <xdr:pic>
      <xdr:nvPicPr>
        <xdr:cNvPr id="4" name="Logo">
          <a:extLst>
            <a:ext uri="{FF2B5EF4-FFF2-40B4-BE49-F238E27FC236}">
              <a16:creationId xmlns:a16="http://schemas.microsoft.com/office/drawing/2014/main" id="{0FFE2CF9-E97D-45BA-9D71-EB5E416F25D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0" y="1"/>
          <a:ext cx="755276" cy="542924"/>
        </a:xfrm>
        <a:prstGeom prst="rect">
          <a:avLst/>
        </a:prstGeom>
      </xdr:spPr>
    </xdr:pic>
    <xdr:clientData/>
  </xdr:oneCellAnchor>
  <xdr:twoCellAnchor editAs="oneCell">
    <xdr:from>
      <xdr:col>9</xdr:col>
      <xdr:colOff>266700</xdr:colOff>
      <xdr:row>8</xdr:row>
      <xdr:rowOff>123825</xdr:rowOff>
    </xdr:from>
    <xdr:to>
      <xdr:col>10</xdr:col>
      <xdr:colOff>283362</xdr:colOff>
      <xdr:row>10</xdr:row>
      <xdr:rowOff>118348</xdr:rowOff>
    </xdr:to>
    <xdr:pic>
      <xdr:nvPicPr>
        <xdr:cNvPr id="5" name="Picture 4">
          <a:extLst>
            <a:ext uri="{FF2B5EF4-FFF2-40B4-BE49-F238E27FC236}">
              <a16:creationId xmlns:a16="http://schemas.microsoft.com/office/drawing/2014/main" id="{F1BEDFC5-1178-481A-A9E2-8EBC64D4F2F9}"/>
            </a:ext>
          </a:extLst>
        </xdr:cNvPr>
        <xdr:cNvPicPr>
          <a:picLocks noChangeAspect="1"/>
        </xdr:cNvPicPr>
      </xdr:nvPicPr>
      <xdr:blipFill>
        <a:blip xmlns:r="http://schemas.openxmlformats.org/officeDocument/2006/relationships" r:embed="rId6"/>
        <a:stretch>
          <a:fillRect/>
        </a:stretch>
      </xdr:blipFill>
      <xdr:spPr>
        <a:xfrm>
          <a:off x="5943600" y="2000250"/>
          <a:ext cx="959637" cy="489823"/>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0.19772</cdr:x>
      <cdr:y>0.86876</cdr:y>
    </cdr:from>
    <cdr:to>
      <cdr:x>0.57922</cdr:x>
      <cdr:y>0.91919</cdr:y>
    </cdr:to>
    <cdr:sp macro="" textlink="">
      <cdr:nvSpPr>
        <cdr:cNvPr id="2" name="TextBox 1">
          <a:extLst xmlns:a="http://schemas.openxmlformats.org/drawingml/2006/main">
            <a:ext uri="{FF2B5EF4-FFF2-40B4-BE49-F238E27FC236}">
              <a16:creationId xmlns:a16="http://schemas.microsoft.com/office/drawing/2014/main" id="{3770ECAE-909A-DB51-9847-606345D86256}"/>
            </a:ext>
          </a:extLst>
        </cdr:cNvPr>
        <cdr:cNvSpPr txBox="1"/>
      </cdr:nvSpPr>
      <cdr:spPr>
        <a:xfrm xmlns:a="http://schemas.openxmlformats.org/drawingml/2006/main">
          <a:off x="1441450" y="4807763"/>
          <a:ext cx="2781281" cy="2790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rgbClr val="575757"/>
              </a:solidFill>
              <a:latin typeface="Arial" panose="020B0604020202020204" pitchFamily="34" charset="0"/>
              <a:cs typeface="Arial" panose="020B0604020202020204" pitchFamily="34" charset="0"/>
            </a:rPr>
            <a:t>Source: AHDB</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xdr:col>
      <xdr:colOff>454097</xdr:colOff>
      <xdr:row>0</xdr:row>
      <xdr:rowOff>1</xdr:rowOff>
    </xdr:from>
    <xdr:to>
      <xdr:col>13</xdr:col>
      <xdr:colOff>1</xdr:colOff>
      <xdr:row>2</xdr:row>
      <xdr:rowOff>12700</xdr:rowOff>
    </xdr:to>
    <xdr:pic>
      <xdr:nvPicPr>
        <xdr:cNvPr id="2" name="Gradientbar">
          <a:extLst>
            <a:ext uri="{FF2B5EF4-FFF2-40B4-BE49-F238E27FC236}">
              <a16:creationId xmlns:a16="http://schemas.microsoft.com/office/drawing/2014/main" id="{0CB78D58-9CE7-41D1-9225-DD7928C79C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2697" y="1"/>
          <a:ext cx="6994454" cy="546099"/>
        </a:xfrm>
        <a:prstGeom prst="rect">
          <a:avLst/>
        </a:prstGeom>
      </xdr:spPr>
    </xdr:pic>
    <xdr:clientData/>
  </xdr:twoCellAnchor>
  <xdr:twoCellAnchor editAs="oneCell">
    <xdr:from>
      <xdr:col>0</xdr:col>
      <xdr:colOff>0</xdr:colOff>
      <xdr:row>0</xdr:row>
      <xdr:rowOff>1</xdr:rowOff>
    </xdr:from>
    <xdr:to>
      <xdr:col>1</xdr:col>
      <xdr:colOff>513341</xdr:colOff>
      <xdr:row>2</xdr:row>
      <xdr:rowOff>12700</xdr:rowOff>
    </xdr:to>
    <xdr:pic>
      <xdr:nvPicPr>
        <xdr:cNvPr id="3" name="Logo">
          <a:extLst>
            <a:ext uri="{FF2B5EF4-FFF2-40B4-BE49-F238E27FC236}">
              <a16:creationId xmlns:a16="http://schemas.microsoft.com/office/drawing/2014/main" id="{BE560D56-A899-41DF-AC07-1DBC3A504B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
          <a:ext cx="741941" cy="546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454097</xdr:colOff>
      <xdr:row>0</xdr:row>
      <xdr:rowOff>1</xdr:rowOff>
    </xdr:from>
    <xdr:to>
      <xdr:col>12</xdr:col>
      <xdr:colOff>517526</xdr:colOff>
      <xdr:row>2</xdr:row>
      <xdr:rowOff>12065</xdr:rowOff>
    </xdr:to>
    <xdr:pic>
      <xdr:nvPicPr>
        <xdr:cNvPr id="2" name="Gradientbar">
          <a:extLst>
            <a:ext uri="{FF2B5EF4-FFF2-40B4-BE49-F238E27FC236}">
              <a16:creationId xmlns:a16="http://schemas.microsoft.com/office/drawing/2014/main" id="{ED83861F-ADF3-48ED-8645-F0F597F99F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2697" y="1"/>
          <a:ext cx="7007154" cy="545464"/>
        </a:xfrm>
        <a:prstGeom prst="rect">
          <a:avLst/>
        </a:prstGeom>
      </xdr:spPr>
    </xdr:pic>
    <xdr:clientData/>
  </xdr:twoCellAnchor>
  <xdr:twoCellAnchor editAs="oneCell">
    <xdr:from>
      <xdr:col>0</xdr:col>
      <xdr:colOff>0</xdr:colOff>
      <xdr:row>0</xdr:row>
      <xdr:rowOff>1</xdr:rowOff>
    </xdr:from>
    <xdr:to>
      <xdr:col>1</xdr:col>
      <xdr:colOff>517151</xdr:colOff>
      <xdr:row>2</xdr:row>
      <xdr:rowOff>12065</xdr:rowOff>
    </xdr:to>
    <xdr:pic>
      <xdr:nvPicPr>
        <xdr:cNvPr id="3" name="Logo">
          <a:extLst>
            <a:ext uri="{FF2B5EF4-FFF2-40B4-BE49-F238E27FC236}">
              <a16:creationId xmlns:a16="http://schemas.microsoft.com/office/drawing/2014/main" id="{EAE0C9B3-19A2-46AA-9D18-F99694663D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1"/>
          <a:ext cx="745751" cy="5454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28575</xdr:colOff>
      <xdr:row>2</xdr:row>
      <xdr:rowOff>23531</xdr:rowOff>
    </xdr:to>
    <xdr:pic>
      <xdr:nvPicPr>
        <xdr:cNvPr id="6" name="Gradientbar">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7830800" cy="528356"/>
        </a:xfrm>
        <a:prstGeom prst="rect">
          <a:avLst/>
        </a:prstGeom>
      </xdr:spPr>
    </xdr:pic>
    <xdr:clientData/>
  </xdr:twoCellAnchor>
  <xdr:twoCellAnchor editAs="oneCell">
    <xdr:from>
      <xdr:col>0</xdr:col>
      <xdr:colOff>0</xdr:colOff>
      <xdr:row>0</xdr:row>
      <xdr:rowOff>0</xdr:rowOff>
    </xdr:from>
    <xdr:to>
      <xdr:col>1</xdr:col>
      <xdr:colOff>145676</xdr:colOff>
      <xdr:row>2</xdr:row>
      <xdr:rowOff>13217</xdr:rowOff>
    </xdr:to>
    <xdr:pic>
      <xdr:nvPicPr>
        <xdr:cNvPr id="8" name="Logo">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27</xdr:col>
      <xdr:colOff>19050</xdr:colOff>
      <xdr:row>3</xdr:row>
      <xdr:rowOff>11524</xdr:rowOff>
    </xdr:to>
    <xdr:pic>
      <xdr:nvPicPr>
        <xdr:cNvPr id="7" name="Gradientbar">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6621125" cy="535399"/>
        </a:xfrm>
        <a:prstGeom prst="rect">
          <a:avLst/>
        </a:prstGeom>
      </xdr:spPr>
    </xdr:pic>
    <xdr:clientData/>
  </xdr:twoCellAnchor>
  <xdr:twoCellAnchor editAs="oneCell">
    <xdr:from>
      <xdr:col>0</xdr:col>
      <xdr:colOff>0</xdr:colOff>
      <xdr:row>0</xdr:row>
      <xdr:rowOff>0</xdr:rowOff>
    </xdr:from>
    <xdr:to>
      <xdr:col>1</xdr:col>
      <xdr:colOff>145676</xdr:colOff>
      <xdr:row>3</xdr:row>
      <xdr:rowOff>2011</xdr:rowOff>
    </xdr:to>
    <xdr:pic>
      <xdr:nvPicPr>
        <xdr:cNvPr id="8" name="Logo">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27</xdr:col>
      <xdr:colOff>38100</xdr:colOff>
      <xdr:row>3</xdr:row>
      <xdr:rowOff>11524</xdr:rowOff>
    </xdr:to>
    <xdr:pic>
      <xdr:nvPicPr>
        <xdr:cNvPr id="5" name="Gradientbar">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 y="0"/>
          <a:ext cx="16640174" cy="535399"/>
        </a:xfrm>
        <a:prstGeom prst="rect">
          <a:avLst/>
        </a:prstGeom>
      </xdr:spPr>
    </xdr:pic>
    <xdr:clientData/>
  </xdr:twoCellAnchor>
  <xdr:twoCellAnchor editAs="oneCell">
    <xdr:from>
      <xdr:col>0</xdr:col>
      <xdr:colOff>0</xdr:colOff>
      <xdr:row>0</xdr:row>
      <xdr:rowOff>0</xdr:rowOff>
    </xdr:from>
    <xdr:to>
      <xdr:col>1</xdr:col>
      <xdr:colOff>145676</xdr:colOff>
      <xdr:row>3</xdr:row>
      <xdr:rowOff>2011</xdr:rowOff>
    </xdr:to>
    <xdr:pic>
      <xdr:nvPicPr>
        <xdr:cNvPr id="7" name="Logo">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750794" cy="5174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TeamShare_Data&amp;Analyst\Arable\Surveys\Planting%20Survey\2025%20Planting%20and%20Variety%20Survey\Analysis\Variety\2.%20VarietyData%20Template%202025%20HB%20Edit.xlsx" TargetMode="External"/><Relationship Id="rId1" Type="http://schemas.openxmlformats.org/officeDocument/2006/relationships/externalLinkPath" Target="Variety/2.%20VarietyData%20Template%202025%20HB%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me"/>
      <sheetName val="1. Clean Data"/>
      <sheetName val="Varieties - LOOK UP"/>
      <sheetName val="1. Validated variety list"/>
      <sheetName val="2. tVarietyData"/>
      <sheetName val="distinct counts"/>
      <sheetName val="50 %"/>
      <sheetName val="Count Pivot"/>
      <sheetName val="Wheat PIVOT"/>
      <sheetName val="Wheat - ukp uks"/>
      <sheetName val="ukp and uks INTERNAL ONLY"/>
      <sheetName val="3. Comp Law - Region &amp; Group"/>
      <sheetName val="3.5 Comp Law - Raw data"/>
      <sheetName val="4. Comp Law - Variety checks"/>
      <sheetName val="4. Wheat - data tab"/>
      <sheetName val="5. Wheat - working tab"/>
      <sheetName val="6. Wheat - Final data"/>
      <sheetName val="Wheat - Output OLD"/>
      <sheetName val="Wheat - data"/>
      <sheetName val="Wheat - Data transformation"/>
      <sheetName val="FINAL WHEAT OUTPUT formatted"/>
      <sheetName val="Wheat - Output (Values) OLD"/>
      <sheetName val="Wheat - Output New"/>
      <sheetName val="Wheat - Final (Values) NEW"/>
      <sheetName val="7. Barley - Data tab"/>
      <sheetName val="8. Barley - Working tab"/>
      <sheetName val="Barley PIVOT"/>
      <sheetName val="Barley - data"/>
      <sheetName val="9. Barley - data transformation"/>
      <sheetName val="Barley - Final output OLD"/>
      <sheetName val="Barley - Final output NEW"/>
      <sheetName val="9. Oats - Working tab"/>
      <sheetName val="Oats - Final output NEW"/>
      <sheetName val="8. OSR - Working tab"/>
      <sheetName val="OSR - Final 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3">
          <cell r="C43" t="str">
            <v>North East</v>
          </cell>
          <cell r="D43" t="str">
            <v>North West</v>
          </cell>
          <cell r="E43" t="str">
            <v>Yorks and Humber</v>
          </cell>
          <cell r="F43" t="str">
            <v>East Midlands</v>
          </cell>
          <cell r="G43" t="str">
            <v>Eastern</v>
          </cell>
          <cell r="H43" t="str">
            <v>South East</v>
          </cell>
          <cell r="I43" t="str">
            <v>South West</v>
          </cell>
          <cell r="J43" t="str">
            <v>West Mids &amp; Wales 1)</v>
          </cell>
          <cell r="K43" t="str">
            <v>South Scotland</v>
          </cell>
          <cell r="L43" t="str">
            <v>North Scotland</v>
          </cell>
          <cell r="M43" t="str">
            <v>Scotland</v>
          </cell>
          <cell r="N43" t="str">
            <v>GB</v>
          </cell>
        </row>
        <row r="44">
          <cell r="B44" t="str">
            <v>Total malting, brewing and distilling</v>
          </cell>
          <cell r="C44">
            <v>0.32775632185994602</v>
          </cell>
          <cell r="D44">
            <v>0.56845846786020104</v>
          </cell>
          <cell r="E44">
            <v>0.47829935783252597</v>
          </cell>
          <cell r="F44">
            <v>0.65176746219892501</v>
          </cell>
          <cell r="G44">
            <v>0.64514101762743004</v>
          </cell>
          <cell r="H44">
            <v>0.74799609447052495</v>
          </cell>
          <cell r="I44">
            <v>0.68238015780222405</v>
          </cell>
          <cell r="J44">
            <v>0.29509136237723499</v>
          </cell>
          <cell r="K44">
            <v>0.68490027109664098</v>
          </cell>
          <cell r="L44">
            <v>0.90360839001933002</v>
          </cell>
          <cell r="M44">
            <v>0.80166870940331103</v>
          </cell>
          <cell r="N44">
            <v>0.64670449825177201</v>
          </cell>
        </row>
        <row r="45">
          <cell r="B45" t="str">
            <v>Total feed &amp; other</v>
          </cell>
          <cell r="C45">
            <v>0.67224367814005404</v>
          </cell>
          <cell r="D45">
            <v>0.43154153213979901</v>
          </cell>
          <cell r="E45">
            <v>0.52170064216747403</v>
          </cell>
          <cell r="F45">
            <v>0.34823253780107499</v>
          </cell>
          <cell r="G45">
            <v>0.35485898237257002</v>
          </cell>
          <cell r="H45">
            <v>0.25200390552947499</v>
          </cell>
          <cell r="I45">
            <v>0.317619842197776</v>
          </cell>
          <cell r="J45">
            <v>0.70490863762276601</v>
          </cell>
          <cell r="K45">
            <v>0.31509972890335902</v>
          </cell>
          <cell r="L45">
            <v>9.6391609980670506E-2</v>
          </cell>
          <cell r="M45">
            <v>0.198331290596689</v>
          </cell>
          <cell r="N45">
            <v>0.35329550174822799</v>
          </cell>
        </row>
      </sheetData>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hyperlink" Target="mailto:info@ahdb.org.uk" TargetMode="External"/><Relationship Id="rId7" Type="http://schemas.openxmlformats.org/officeDocument/2006/relationships/printerSettings" Target="../printerSettings/printerSettings28.bin"/><Relationship Id="rId2" Type="http://schemas.openxmlformats.org/officeDocument/2006/relationships/hyperlink" Target="https://ahdb.org.uk/" TargetMode="External"/><Relationship Id="rId1" Type="http://schemas.openxmlformats.org/officeDocument/2006/relationships/hyperlink" Target="mailto:cereals.mi@ahdb.org.uk" TargetMode="External"/><Relationship Id="rId6" Type="http://schemas.openxmlformats.org/officeDocument/2006/relationships/hyperlink" Target="https://ahdb.org.uk/market-intelligence-data-and-analysis-team" TargetMode="External"/><Relationship Id="rId5" Type="http://schemas.openxmlformats.org/officeDocument/2006/relationships/hyperlink" Target="https://ahdb.org.uk/Privacy-Notice" TargetMode="External"/><Relationship Id="rId4" Type="http://schemas.openxmlformats.org/officeDocument/2006/relationships/hyperlink" Target="https://ahdb.org.uk/terms-and-condition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9F865-E186-443B-A80D-D8294C95A3E2}">
  <sheetPr>
    <pageSetUpPr fitToPage="1"/>
  </sheetPr>
  <dimension ref="A1:V44"/>
  <sheetViews>
    <sheetView showGridLines="0" tabSelected="1" zoomScaleNormal="100" workbookViewId="0">
      <pane xSplit="2" topLeftCell="C1" activePane="topRight" state="frozen"/>
      <selection activeCell="L30" sqref="L30"/>
      <selection pane="topRight"/>
    </sheetView>
  </sheetViews>
  <sheetFormatPr defaultRowHeight="14"/>
  <cols>
    <col min="1" max="1" width="9.1796875" style="22" customWidth="1"/>
    <col min="2" max="2" width="24.54296875" style="22" customWidth="1"/>
    <col min="3" max="3" width="2.81640625" style="22" customWidth="1"/>
    <col min="4" max="6" width="12.7265625" style="37" customWidth="1"/>
    <col min="7" max="7" width="2.81640625" style="37" customWidth="1"/>
    <col min="8" max="10" width="12.7265625" style="37" customWidth="1"/>
    <col min="11" max="11" width="2.81640625" style="37" customWidth="1"/>
    <col min="12" max="14" width="12.7265625" style="37" customWidth="1"/>
    <col min="15" max="15" width="2.81640625" style="37" customWidth="1"/>
    <col min="16" max="18" width="12.7265625" style="37" customWidth="1"/>
    <col min="19" max="19" width="9.26953125" style="22" bestFit="1" customWidth="1"/>
    <col min="20" max="21" width="9.1796875" style="22"/>
    <col min="22" max="22" width="15.81640625" style="22" bestFit="1" customWidth="1"/>
    <col min="23" max="256" width="9.1796875" style="22"/>
    <col min="257" max="257" width="2.453125" style="22" customWidth="1"/>
    <col min="258" max="258" width="11.7265625" style="22" customWidth="1"/>
    <col min="259" max="259" width="2.453125" style="22" customWidth="1"/>
    <col min="260" max="262" width="9.1796875" style="22"/>
    <col min="263" max="263" width="2.453125" style="22" customWidth="1"/>
    <col min="264" max="266" width="9.1796875" style="22"/>
    <col min="267" max="267" width="2.453125" style="22" customWidth="1"/>
    <col min="268" max="270" width="9.1796875" style="22"/>
    <col min="271" max="271" width="2.453125" style="22" customWidth="1"/>
    <col min="272" max="512" width="9.1796875" style="22"/>
    <col min="513" max="513" width="2.453125" style="22" customWidth="1"/>
    <col min="514" max="514" width="11.7265625" style="22" customWidth="1"/>
    <col min="515" max="515" width="2.453125" style="22" customWidth="1"/>
    <col min="516" max="518" width="9.1796875" style="22"/>
    <col min="519" max="519" width="2.453125" style="22" customWidth="1"/>
    <col min="520" max="522" width="9.1796875" style="22"/>
    <col min="523" max="523" width="2.453125" style="22" customWidth="1"/>
    <col min="524" max="526" width="9.1796875" style="22"/>
    <col min="527" max="527" width="2.453125" style="22" customWidth="1"/>
    <col min="528" max="768" width="9.1796875" style="22"/>
    <col min="769" max="769" width="2.453125" style="22" customWidth="1"/>
    <col min="770" max="770" width="11.7265625" style="22" customWidth="1"/>
    <col min="771" max="771" width="2.453125" style="22" customWidth="1"/>
    <col min="772" max="774" width="9.1796875" style="22"/>
    <col min="775" max="775" width="2.453125" style="22" customWidth="1"/>
    <col min="776" max="778" width="9.1796875" style="22"/>
    <col min="779" max="779" width="2.453125" style="22" customWidth="1"/>
    <col min="780" max="782" width="9.1796875" style="22"/>
    <col min="783" max="783" width="2.453125" style="22" customWidth="1"/>
    <col min="784" max="1024" width="9.1796875" style="22"/>
    <col min="1025" max="1025" width="2.453125" style="22" customWidth="1"/>
    <col min="1026" max="1026" width="11.7265625" style="22" customWidth="1"/>
    <col min="1027" max="1027" width="2.453125" style="22" customWidth="1"/>
    <col min="1028" max="1030" width="9.1796875" style="22"/>
    <col min="1031" max="1031" width="2.453125" style="22" customWidth="1"/>
    <col min="1032" max="1034" width="9.1796875" style="22"/>
    <col min="1035" max="1035" width="2.453125" style="22" customWidth="1"/>
    <col min="1036" max="1038" width="9.1796875" style="22"/>
    <col min="1039" max="1039" width="2.453125" style="22" customWidth="1"/>
    <col min="1040" max="1280" width="9.1796875" style="22"/>
    <col min="1281" max="1281" width="2.453125" style="22" customWidth="1"/>
    <col min="1282" max="1282" width="11.7265625" style="22" customWidth="1"/>
    <col min="1283" max="1283" width="2.453125" style="22" customWidth="1"/>
    <col min="1284" max="1286" width="9.1796875" style="22"/>
    <col min="1287" max="1287" width="2.453125" style="22" customWidth="1"/>
    <col min="1288" max="1290" width="9.1796875" style="22"/>
    <col min="1291" max="1291" width="2.453125" style="22" customWidth="1"/>
    <col min="1292" max="1294" width="9.1796875" style="22"/>
    <col min="1295" max="1295" width="2.453125" style="22" customWidth="1"/>
    <col min="1296" max="1536" width="9.1796875" style="22"/>
    <col min="1537" max="1537" width="2.453125" style="22" customWidth="1"/>
    <col min="1538" max="1538" width="11.7265625" style="22" customWidth="1"/>
    <col min="1539" max="1539" width="2.453125" style="22" customWidth="1"/>
    <col min="1540" max="1542" width="9.1796875" style="22"/>
    <col min="1543" max="1543" width="2.453125" style="22" customWidth="1"/>
    <col min="1544" max="1546" width="9.1796875" style="22"/>
    <col min="1547" max="1547" width="2.453125" style="22" customWidth="1"/>
    <col min="1548" max="1550" width="9.1796875" style="22"/>
    <col min="1551" max="1551" width="2.453125" style="22" customWidth="1"/>
    <col min="1552" max="1792" width="9.1796875" style="22"/>
    <col min="1793" max="1793" width="2.453125" style="22" customWidth="1"/>
    <col min="1794" max="1794" width="11.7265625" style="22" customWidth="1"/>
    <col min="1795" max="1795" width="2.453125" style="22" customWidth="1"/>
    <col min="1796" max="1798" width="9.1796875" style="22"/>
    <col min="1799" max="1799" width="2.453125" style="22" customWidth="1"/>
    <col min="1800" max="1802" width="9.1796875" style="22"/>
    <col min="1803" max="1803" width="2.453125" style="22" customWidth="1"/>
    <col min="1804" max="1806" width="9.1796875" style="22"/>
    <col min="1807" max="1807" width="2.453125" style="22" customWidth="1"/>
    <col min="1808" max="2048" width="9.1796875" style="22"/>
    <col min="2049" max="2049" width="2.453125" style="22" customWidth="1"/>
    <col min="2050" max="2050" width="11.7265625" style="22" customWidth="1"/>
    <col min="2051" max="2051" width="2.453125" style="22" customWidth="1"/>
    <col min="2052" max="2054" width="9.1796875" style="22"/>
    <col min="2055" max="2055" width="2.453125" style="22" customWidth="1"/>
    <col min="2056" max="2058" width="9.1796875" style="22"/>
    <col min="2059" max="2059" width="2.453125" style="22" customWidth="1"/>
    <col min="2060" max="2062" width="9.1796875" style="22"/>
    <col min="2063" max="2063" width="2.453125" style="22" customWidth="1"/>
    <col min="2064" max="2304" width="9.1796875" style="22"/>
    <col min="2305" max="2305" width="2.453125" style="22" customWidth="1"/>
    <col min="2306" max="2306" width="11.7265625" style="22" customWidth="1"/>
    <col min="2307" max="2307" width="2.453125" style="22" customWidth="1"/>
    <col min="2308" max="2310" width="9.1796875" style="22"/>
    <col min="2311" max="2311" width="2.453125" style="22" customWidth="1"/>
    <col min="2312" max="2314" width="9.1796875" style="22"/>
    <col min="2315" max="2315" width="2.453125" style="22" customWidth="1"/>
    <col min="2316" max="2318" width="9.1796875" style="22"/>
    <col min="2319" max="2319" width="2.453125" style="22" customWidth="1"/>
    <col min="2320" max="2560" width="9.1796875" style="22"/>
    <col min="2561" max="2561" width="2.453125" style="22" customWidth="1"/>
    <col min="2562" max="2562" width="11.7265625" style="22" customWidth="1"/>
    <col min="2563" max="2563" width="2.453125" style="22" customWidth="1"/>
    <col min="2564" max="2566" width="9.1796875" style="22"/>
    <col min="2567" max="2567" width="2.453125" style="22" customWidth="1"/>
    <col min="2568" max="2570" width="9.1796875" style="22"/>
    <col min="2571" max="2571" width="2.453125" style="22" customWidth="1"/>
    <col min="2572" max="2574" width="9.1796875" style="22"/>
    <col min="2575" max="2575" width="2.453125" style="22" customWidth="1"/>
    <col min="2576" max="2816" width="9.1796875" style="22"/>
    <col min="2817" max="2817" width="2.453125" style="22" customWidth="1"/>
    <col min="2818" max="2818" width="11.7265625" style="22" customWidth="1"/>
    <col min="2819" max="2819" width="2.453125" style="22" customWidth="1"/>
    <col min="2820" max="2822" width="9.1796875" style="22"/>
    <col min="2823" max="2823" width="2.453125" style="22" customWidth="1"/>
    <col min="2824" max="2826" width="9.1796875" style="22"/>
    <col min="2827" max="2827" width="2.453125" style="22" customWidth="1"/>
    <col min="2828" max="2830" width="9.1796875" style="22"/>
    <col min="2831" max="2831" width="2.453125" style="22" customWidth="1"/>
    <col min="2832" max="3072" width="9.1796875" style="22"/>
    <col min="3073" max="3073" width="2.453125" style="22" customWidth="1"/>
    <col min="3074" max="3074" width="11.7265625" style="22" customWidth="1"/>
    <col min="3075" max="3075" width="2.453125" style="22" customWidth="1"/>
    <col min="3076" max="3078" width="9.1796875" style="22"/>
    <col min="3079" max="3079" width="2.453125" style="22" customWidth="1"/>
    <col min="3080" max="3082" width="9.1796875" style="22"/>
    <col min="3083" max="3083" width="2.453125" style="22" customWidth="1"/>
    <col min="3084" max="3086" width="9.1796875" style="22"/>
    <col min="3087" max="3087" width="2.453125" style="22" customWidth="1"/>
    <col min="3088" max="3328" width="9.1796875" style="22"/>
    <col min="3329" max="3329" width="2.453125" style="22" customWidth="1"/>
    <col min="3330" max="3330" width="11.7265625" style="22" customWidth="1"/>
    <col min="3331" max="3331" width="2.453125" style="22" customWidth="1"/>
    <col min="3332" max="3334" width="9.1796875" style="22"/>
    <col min="3335" max="3335" width="2.453125" style="22" customWidth="1"/>
    <col min="3336" max="3338" width="9.1796875" style="22"/>
    <col min="3339" max="3339" width="2.453125" style="22" customWidth="1"/>
    <col min="3340" max="3342" width="9.1796875" style="22"/>
    <col min="3343" max="3343" width="2.453125" style="22" customWidth="1"/>
    <col min="3344" max="3584" width="9.1796875" style="22"/>
    <col min="3585" max="3585" width="2.453125" style="22" customWidth="1"/>
    <col min="3586" max="3586" width="11.7265625" style="22" customWidth="1"/>
    <col min="3587" max="3587" width="2.453125" style="22" customWidth="1"/>
    <col min="3588" max="3590" width="9.1796875" style="22"/>
    <col min="3591" max="3591" width="2.453125" style="22" customWidth="1"/>
    <col min="3592" max="3594" width="9.1796875" style="22"/>
    <col min="3595" max="3595" width="2.453125" style="22" customWidth="1"/>
    <col min="3596" max="3598" width="9.1796875" style="22"/>
    <col min="3599" max="3599" width="2.453125" style="22" customWidth="1"/>
    <col min="3600" max="3840" width="9.1796875" style="22"/>
    <col min="3841" max="3841" width="2.453125" style="22" customWidth="1"/>
    <col min="3842" max="3842" width="11.7265625" style="22" customWidth="1"/>
    <col min="3843" max="3843" width="2.453125" style="22" customWidth="1"/>
    <col min="3844" max="3846" width="9.1796875" style="22"/>
    <col min="3847" max="3847" width="2.453125" style="22" customWidth="1"/>
    <col min="3848" max="3850" width="9.1796875" style="22"/>
    <col min="3851" max="3851" width="2.453125" style="22" customWidth="1"/>
    <col min="3852" max="3854" width="9.1796875" style="22"/>
    <col min="3855" max="3855" width="2.453125" style="22" customWidth="1"/>
    <col min="3856" max="4096" width="9.1796875" style="22"/>
    <col min="4097" max="4097" width="2.453125" style="22" customWidth="1"/>
    <col min="4098" max="4098" width="11.7265625" style="22" customWidth="1"/>
    <col min="4099" max="4099" width="2.453125" style="22" customWidth="1"/>
    <col min="4100" max="4102" width="9.1796875" style="22"/>
    <col min="4103" max="4103" width="2.453125" style="22" customWidth="1"/>
    <col min="4104" max="4106" width="9.1796875" style="22"/>
    <col min="4107" max="4107" width="2.453125" style="22" customWidth="1"/>
    <col min="4108" max="4110" width="9.1796875" style="22"/>
    <col min="4111" max="4111" width="2.453125" style="22" customWidth="1"/>
    <col min="4112" max="4352" width="9.1796875" style="22"/>
    <col min="4353" max="4353" width="2.453125" style="22" customWidth="1"/>
    <col min="4354" max="4354" width="11.7265625" style="22" customWidth="1"/>
    <col min="4355" max="4355" width="2.453125" style="22" customWidth="1"/>
    <col min="4356" max="4358" width="9.1796875" style="22"/>
    <col min="4359" max="4359" width="2.453125" style="22" customWidth="1"/>
    <col min="4360" max="4362" width="9.1796875" style="22"/>
    <col min="4363" max="4363" width="2.453125" style="22" customWidth="1"/>
    <col min="4364" max="4366" width="9.1796875" style="22"/>
    <col min="4367" max="4367" width="2.453125" style="22" customWidth="1"/>
    <col min="4368" max="4608" width="9.1796875" style="22"/>
    <col min="4609" max="4609" width="2.453125" style="22" customWidth="1"/>
    <col min="4610" max="4610" width="11.7265625" style="22" customWidth="1"/>
    <col min="4611" max="4611" width="2.453125" style="22" customWidth="1"/>
    <col min="4612" max="4614" width="9.1796875" style="22"/>
    <col min="4615" max="4615" width="2.453125" style="22" customWidth="1"/>
    <col min="4616" max="4618" width="9.1796875" style="22"/>
    <col min="4619" max="4619" width="2.453125" style="22" customWidth="1"/>
    <col min="4620" max="4622" width="9.1796875" style="22"/>
    <col min="4623" max="4623" width="2.453125" style="22" customWidth="1"/>
    <col min="4624" max="4864" width="9.1796875" style="22"/>
    <col min="4865" max="4865" width="2.453125" style="22" customWidth="1"/>
    <col min="4866" max="4866" width="11.7265625" style="22" customWidth="1"/>
    <col min="4867" max="4867" width="2.453125" style="22" customWidth="1"/>
    <col min="4868" max="4870" width="9.1796875" style="22"/>
    <col min="4871" max="4871" width="2.453125" style="22" customWidth="1"/>
    <col min="4872" max="4874" width="9.1796875" style="22"/>
    <col min="4875" max="4875" width="2.453125" style="22" customWidth="1"/>
    <col min="4876" max="4878" width="9.1796875" style="22"/>
    <col min="4879" max="4879" width="2.453125" style="22" customWidth="1"/>
    <col min="4880" max="5120" width="9.1796875" style="22"/>
    <col min="5121" max="5121" width="2.453125" style="22" customWidth="1"/>
    <col min="5122" max="5122" width="11.7265625" style="22" customWidth="1"/>
    <col min="5123" max="5123" width="2.453125" style="22" customWidth="1"/>
    <col min="5124" max="5126" width="9.1796875" style="22"/>
    <col min="5127" max="5127" width="2.453125" style="22" customWidth="1"/>
    <col min="5128" max="5130" width="9.1796875" style="22"/>
    <col min="5131" max="5131" width="2.453125" style="22" customWidth="1"/>
    <col min="5132" max="5134" width="9.1796875" style="22"/>
    <col min="5135" max="5135" width="2.453125" style="22" customWidth="1"/>
    <col min="5136" max="5376" width="9.1796875" style="22"/>
    <col min="5377" max="5377" width="2.453125" style="22" customWidth="1"/>
    <col min="5378" max="5378" width="11.7265625" style="22" customWidth="1"/>
    <col min="5379" max="5379" width="2.453125" style="22" customWidth="1"/>
    <col min="5380" max="5382" width="9.1796875" style="22"/>
    <col min="5383" max="5383" width="2.453125" style="22" customWidth="1"/>
    <col min="5384" max="5386" width="9.1796875" style="22"/>
    <col min="5387" max="5387" width="2.453125" style="22" customWidth="1"/>
    <col min="5388" max="5390" width="9.1796875" style="22"/>
    <col min="5391" max="5391" width="2.453125" style="22" customWidth="1"/>
    <col min="5392" max="5632" width="9.1796875" style="22"/>
    <col min="5633" max="5633" width="2.453125" style="22" customWidth="1"/>
    <col min="5634" max="5634" width="11.7265625" style="22" customWidth="1"/>
    <col min="5635" max="5635" width="2.453125" style="22" customWidth="1"/>
    <col min="5636" max="5638" width="9.1796875" style="22"/>
    <col min="5639" max="5639" width="2.453125" style="22" customWidth="1"/>
    <col min="5640" max="5642" width="9.1796875" style="22"/>
    <col min="5643" max="5643" width="2.453125" style="22" customWidth="1"/>
    <col min="5644" max="5646" width="9.1796875" style="22"/>
    <col min="5647" max="5647" width="2.453125" style="22" customWidth="1"/>
    <col min="5648" max="5888" width="9.1796875" style="22"/>
    <col min="5889" max="5889" width="2.453125" style="22" customWidth="1"/>
    <col min="5890" max="5890" width="11.7265625" style="22" customWidth="1"/>
    <col min="5891" max="5891" width="2.453125" style="22" customWidth="1"/>
    <col min="5892" max="5894" width="9.1796875" style="22"/>
    <col min="5895" max="5895" width="2.453125" style="22" customWidth="1"/>
    <col min="5896" max="5898" width="9.1796875" style="22"/>
    <col min="5899" max="5899" width="2.453125" style="22" customWidth="1"/>
    <col min="5900" max="5902" width="9.1796875" style="22"/>
    <col min="5903" max="5903" width="2.453125" style="22" customWidth="1"/>
    <col min="5904" max="6144" width="9.1796875" style="22"/>
    <col min="6145" max="6145" width="2.453125" style="22" customWidth="1"/>
    <col min="6146" max="6146" width="11.7265625" style="22" customWidth="1"/>
    <col min="6147" max="6147" width="2.453125" style="22" customWidth="1"/>
    <col min="6148" max="6150" width="9.1796875" style="22"/>
    <col min="6151" max="6151" width="2.453125" style="22" customWidth="1"/>
    <col min="6152" max="6154" width="9.1796875" style="22"/>
    <col min="6155" max="6155" width="2.453125" style="22" customWidth="1"/>
    <col min="6156" max="6158" width="9.1796875" style="22"/>
    <col min="6159" max="6159" width="2.453125" style="22" customWidth="1"/>
    <col min="6160" max="6400" width="9.1796875" style="22"/>
    <col min="6401" max="6401" width="2.453125" style="22" customWidth="1"/>
    <col min="6402" max="6402" width="11.7265625" style="22" customWidth="1"/>
    <col min="6403" max="6403" width="2.453125" style="22" customWidth="1"/>
    <col min="6404" max="6406" width="9.1796875" style="22"/>
    <col min="6407" max="6407" width="2.453125" style="22" customWidth="1"/>
    <col min="6408" max="6410" width="9.1796875" style="22"/>
    <col min="6411" max="6411" width="2.453125" style="22" customWidth="1"/>
    <col min="6412" max="6414" width="9.1796875" style="22"/>
    <col min="6415" max="6415" width="2.453125" style="22" customWidth="1"/>
    <col min="6416" max="6656" width="9.1796875" style="22"/>
    <col min="6657" max="6657" width="2.453125" style="22" customWidth="1"/>
    <col min="6658" max="6658" width="11.7265625" style="22" customWidth="1"/>
    <col min="6659" max="6659" width="2.453125" style="22" customWidth="1"/>
    <col min="6660" max="6662" width="9.1796875" style="22"/>
    <col min="6663" max="6663" width="2.453125" style="22" customWidth="1"/>
    <col min="6664" max="6666" width="9.1796875" style="22"/>
    <col min="6667" max="6667" width="2.453125" style="22" customWidth="1"/>
    <col min="6668" max="6670" width="9.1796875" style="22"/>
    <col min="6671" max="6671" width="2.453125" style="22" customWidth="1"/>
    <col min="6672" max="6912" width="9.1796875" style="22"/>
    <col min="6913" max="6913" width="2.453125" style="22" customWidth="1"/>
    <col min="6914" max="6914" width="11.7265625" style="22" customWidth="1"/>
    <col min="6915" max="6915" width="2.453125" style="22" customWidth="1"/>
    <col min="6916" max="6918" width="9.1796875" style="22"/>
    <col min="6919" max="6919" width="2.453125" style="22" customWidth="1"/>
    <col min="6920" max="6922" width="9.1796875" style="22"/>
    <col min="6923" max="6923" width="2.453125" style="22" customWidth="1"/>
    <col min="6924" max="6926" width="9.1796875" style="22"/>
    <col min="6927" max="6927" width="2.453125" style="22" customWidth="1"/>
    <col min="6928" max="7168" width="9.1796875" style="22"/>
    <col min="7169" max="7169" width="2.453125" style="22" customWidth="1"/>
    <col min="7170" max="7170" width="11.7265625" style="22" customWidth="1"/>
    <col min="7171" max="7171" width="2.453125" style="22" customWidth="1"/>
    <col min="7172" max="7174" width="9.1796875" style="22"/>
    <col min="7175" max="7175" width="2.453125" style="22" customWidth="1"/>
    <col min="7176" max="7178" width="9.1796875" style="22"/>
    <col min="7179" max="7179" width="2.453125" style="22" customWidth="1"/>
    <col min="7180" max="7182" width="9.1796875" style="22"/>
    <col min="7183" max="7183" width="2.453125" style="22" customWidth="1"/>
    <col min="7184" max="7424" width="9.1796875" style="22"/>
    <col min="7425" max="7425" width="2.453125" style="22" customWidth="1"/>
    <col min="7426" max="7426" width="11.7265625" style="22" customWidth="1"/>
    <col min="7427" max="7427" width="2.453125" style="22" customWidth="1"/>
    <col min="7428" max="7430" width="9.1796875" style="22"/>
    <col min="7431" max="7431" width="2.453125" style="22" customWidth="1"/>
    <col min="7432" max="7434" width="9.1796875" style="22"/>
    <col min="7435" max="7435" width="2.453125" style="22" customWidth="1"/>
    <col min="7436" max="7438" width="9.1796875" style="22"/>
    <col min="7439" max="7439" width="2.453125" style="22" customWidth="1"/>
    <col min="7440" max="7680" width="9.1796875" style="22"/>
    <col min="7681" max="7681" width="2.453125" style="22" customWidth="1"/>
    <col min="7682" max="7682" width="11.7265625" style="22" customWidth="1"/>
    <col min="7683" max="7683" width="2.453125" style="22" customWidth="1"/>
    <col min="7684" max="7686" width="9.1796875" style="22"/>
    <col min="7687" max="7687" width="2.453125" style="22" customWidth="1"/>
    <col min="7688" max="7690" width="9.1796875" style="22"/>
    <col min="7691" max="7691" width="2.453125" style="22" customWidth="1"/>
    <col min="7692" max="7694" width="9.1796875" style="22"/>
    <col min="7695" max="7695" width="2.453125" style="22" customWidth="1"/>
    <col min="7696" max="7936" width="9.1796875" style="22"/>
    <col min="7937" max="7937" width="2.453125" style="22" customWidth="1"/>
    <col min="7938" max="7938" width="11.7265625" style="22" customWidth="1"/>
    <col min="7939" max="7939" width="2.453125" style="22" customWidth="1"/>
    <col min="7940" max="7942" width="9.1796875" style="22"/>
    <col min="7943" max="7943" width="2.453125" style="22" customWidth="1"/>
    <col min="7944" max="7946" width="9.1796875" style="22"/>
    <col min="7947" max="7947" width="2.453125" style="22" customWidth="1"/>
    <col min="7948" max="7950" width="9.1796875" style="22"/>
    <col min="7951" max="7951" width="2.453125" style="22" customWidth="1"/>
    <col min="7952" max="8192" width="9.1796875" style="22"/>
    <col min="8193" max="8193" width="2.453125" style="22" customWidth="1"/>
    <col min="8194" max="8194" width="11.7265625" style="22" customWidth="1"/>
    <col min="8195" max="8195" width="2.453125" style="22" customWidth="1"/>
    <col min="8196" max="8198" width="9.1796875" style="22"/>
    <col min="8199" max="8199" width="2.453125" style="22" customWidth="1"/>
    <col min="8200" max="8202" width="9.1796875" style="22"/>
    <col min="8203" max="8203" width="2.453125" style="22" customWidth="1"/>
    <col min="8204" max="8206" width="9.1796875" style="22"/>
    <col min="8207" max="8207" width="2.453125" style="22" customWidth="1"/>
    <col min="8208" max="8448" width="9.1796875" style="22"/>
    <col min="8449" max="8449" width="2.453125" style="22" customWidth="1"/>
    <col min="8450" max="8450" width="11.7265625" style="22" customWidth="1"/>
    <col min="8451" max="8451" width="2.453125" style="22" customWidth="1"/>
    <col min="8452" max="8454" width="9.1796875" style="22"/>
    <col min="8455" max="8455" width="2.453125" style="22" customWidth="1"/>
    <col min="8456" max="8458" width="9.1796875" style="22"/>
    <col min="8459" max="8459" width="2.453125" style="22" customWidth="1"/>
    <col min="8460" max="8462" width="9.1796875" style="22"/>
    <col min="8463" max="8463" width="2.453125" style="22" customWidth="1"/>
    <col min="8464" max="8704" width="9.1796875" style="22"/>
    <col min="8705" max="8705" width="2.453125" style="22" customWidth="1"/>
    <col min="8706" max="8706" width="11.7265625" style="22" customWidth="1"/>
    <col min="8707" max="8707" width="2.453125" style="22" customWidth="1"/>
    <col min="8708" max="8710" width="9.1796875" style="22"/>
    <col min="8711" max="8711" width="2.453125" style="22" customWidth="1"/>
    <col min="8712" max="8714" width="9.1796875" style="22"/>
    <col min="8715" max="8715" width="2.453125" style="22" customWidth="1"/>
    <col min="8716" max="8718" width="9.1796875" style="22"/>
    <col min="8719" max="8719" width="2.453125" style="22" customWidth="1"/>
    <col min="8720" max="8960" width="9.1796875" style="22"/>
    <col min="8961" max="8961" width="2.453125" style="22" customWidth="1"/>
    <col min="8962" max="8962" width="11.7265625" style="22" customWidth="1"/>
    <col min="8963" max="8963" width="2.453125" style="22" customWidth="1"/>
    <col min="8964" max="8966" width="9.1796875" style="22"/>
    <col min="8967" max="8967" width="2.453125" style="22" customWidth="1"/>
    <col min="8968" max="8970" width="9.1796875" style="22"/>
    <col min="8971" max="8971" width="2.453125" style="22" customWidth="1"/>
    <col min="8972" max="8974" width="9.1796875" style="22"/>
    <col min="8975" max="8975" width="2.453125" style="22" customWidth="1"/>
    <col min="8976" max="9216" width="9.1796875" style="22"/>
    <col min="9217" max="9217" width="2.453125" style="22" customWidth="1"/>
    <col min="9218" max="9218" width="11.7265625" style="22" customWidth="1"/>
    <col min="9219" max="9219" width="2.453125" style="22" customWidth="1"/>
    <col min="9220" max="9222" width="9.1796875" style="22"/>
    <col min="9223" max="9223" width="2.453125" style="22" customWidth="1"/>
    <col min="9224" max="9226" width="9.1796875" style="22"/>
    <col min="9227" max="9227" width="2.453125" style="22" customWidth="1"/>
    <col min="9228" max="9230" width="9.1796875" style="22"/>
    <col min="9231" max="9231" width="2.453125" style="22" customWidth="1"/>
    <col min="9232" max="9472" width="9.1796875" style="22"/>
    <col min="9473" max="9473" width="2.453125" style="22" customWidth="1"/>
    <col min="9474" max="9474" width="11.7265625" style="22" customWidth="1"/>
    <col min="9475" max="9475" width="2.453125" style="22" customWidth="1"/>
    <col min="9476" max="9478" width="9.1796875" style="22"/>
    <col min="9479" max="9479" width="2.453125" style="22" customWidth="1"/>
    <col min="9480" max="9482" width="9.1796875" style="22"/>
    <col min="9483" max="9483" width="2.453125" style="22" customWidth="1"/>
    <col min="9484" max="9486" width="9.1796875" style="22"/>
    <col min="9487" max="9487" width="2.453125" style="22" customWidth="1"/>
    <col min="9488" max="9728" width="9.1796875" style="22"/>
    <col min="9729" max="9729" width="2.453125" style="22" customWidth="1"/>
    <col min="9730" max="9730" width="11.7265625" style="22" customWidth="1"/>
    <col min="9731" max="9731" width="2.453125" style="22" customWidth="1"/>
    <col min="9732" max="9734" width="9.1796875" style="22"/>
    <col min="9735" max="9735" width="2.453125" style="22" customWidth="1"/>
    <col min="9736" max="9738" width="9.1796875" style="22"/>
    <col min="9739" max="9739" width="2.453125" style="22" customWidth="1"/>
    <col min="9740" max="9742" width="9.1796875" style="22"/>
    <col min="9743" max="9743" width="2.453125" style="22" customWidth="1"/>
    <col min="9744" max="9984" width="9.1796875" style="22"/>
    <col min="9985" max="9985" width="2.453125" style="22" customWidth="1"/>
    <col min="9986" max="9986" width="11.7265625" style="22" customWidth="1"/>
    <col min="9987" max="9987" width="2.453125" style="22" customWidth="1"/>
    <col min="9988" max="9990" width="9.1796875" style="22"/>
    <col min="9991" max="9991" width="2.453125" style="22" customWidth="1"/>
    <col min="9992" max="9994" width="9.1796875" style="22"/>
    <col min="9995" max="9995" width="2.453125" style="22" customWidth="1"/>
    <col min="9996" max="9998" width="9.1796875" style="22"/>
    <col min="9999" max="9999" width="2.453125" style="22" customWidth="1"/>
    <col min="10000" max="10240" width="9.1796875" style="22"/>
    <col min="10241" max="10241" width="2.453125" style="22" customWidth="1"/>
    <col min="10242" max="10242" width="11.7265625" style="22" customWidth="1"/>
    <col min="10243" max="10243" width="2.453125" style="22" customWidth="1"/>
    <col min="10244" max="10246" width="9.1796875" style="22"/>
    <col min="10247" max="10247" width="2.453125" style="22" customWidth="1"/>
    <col min="10248" max="10250" width="9.1796875" style="22"/>
    <col min="10251" max="10251" width="2.453125" style="22" customWidth="1"/>
    <col min="10252" max="10254" width="9.1796875" style="22"/>
    <col min="10255" max="10255" width="2.453125" style="22" customWidth="1"/>
    <col min="10256" max="10496" width="9.1796875" style="22"/>
    <col min="10497" max="10497" width="2.453125" style="22" customWidth="1"/>
    <col min="10498" max="10498" width="11.7265625" style="22" customWidth="1"/>
    <col min="10499" max="10499" width="2.453125" style="22" customWidth="1"/>
    <col min="10500" max="10502" width="9.1796875" style="22"/>
    <col min="10503" max="10503" width="2.453125" style="22" customWidth="1"/>
    <col min="10504" max="10506" width="9.1796875" style="22"/>
    <col min="10507" max="10507" width="2.453125" style="22" customWidth="1"/>
    <col min="10508" max="10510" width="9.1796875" style="22"/>
    <col min="10511" max="10511" width="2.453125" style="22" customWidth="1"/>
    <col min="10512" max="10752" width="9.1796875" style="22"/>
    <col min="10753" max="10753" width="2.453125" style="22" customWidth="1"/>
    <col min="10754" max="10754" width="11.7265625" style="22" customWidth="1"/>
    <col min="10755" max="10755" width="2.453125" style="22" customWidth="1"/>
    <col min="10756" max="10758" width="9.1796875" style="22"/>
    <col min="10759" max="10759" width="2.453125" style="22" customWidth="1"/>
    <col min="10760" max="10762" width="9.1796875" style="22"/>
    <col min="10763" max="10763" width="2.453125" style="22" customWidth="1"/>
    <col min="10764" max="10766" width="9.1796875" style="22"/>
    <col min="10767" max="10767" width="2.453125" style="22" customWidth="1"/>
    <col min="10768" max="11008" width="9.1796875" style="22"/>
    <col min="11009" max="11009" width="2.453125" style="22" customWidth="1"/>
    <col min="11010" max="11010" width="11.7265625" style="22" customWidth="1"/>
    <col min="11011" max="11011" width="2.453125" style="22" customWidth="1"/>
    <col min="11012" max="11014" width="9.1796875" style="22"/>
    <col min="11015" max="11015" width="2.453125" style="22" customWidth="1"/>
    <col min="11016" max="11018" width="9.1796875" style="22"/>
    <col min="11019" max="11019" width="2.453125" style="22" customWidth="1"/>
    <col min="11020" max="11022" width="9.1796875" style="22"/>
    <col min="11023" max="11023" width="2.453125" style="22" customWidth="1"/>
    <col min="11024" max="11264" width="9.1796875" style="22"/>
    <col min="11265" max="11265" width="2.453125" style="22" customWidth="1"/>
    <col min="11266" max="11266" width="11.7265625" style="22" customWidth="1"/>
    <col min="11267" max="11267" width="2.453125" style="22" customWidth="1"/>
    <col min="11268" max="11270" width="9.1796875" style="22"/>
    <col min="11271" max="11271" width="2.453125" style="22" customWidth="1"/>
    <col min="11272" max="11274" width="9.1796875" style="22"/>
    <col min="11275" max="11275" width="2.453125" style="22" customWidth="1"/>
    <col min="11276" max="11278" width="9.1796875" style="22"/>
    <col min="11279" max="11279" width="2.453125" style="22" customWidth="1"/>
    <col min="11280" max="11520" width="9.1796875" style="22"/>
    <col min="11521" max="11521" width="2.453125" style="22" customWidth="1"/>
    <col min="11522" max="11522" width="11.7265625" style="22" customWidth="1"/>
    <col min="11523" max="11523" width="2.453125" style="22" customWidth="1"/>
    <col min="11524" max="11526" width="9.1796875" style="22"/>
    <col min="11527" max="11527" width="2.453125" style="22" customWidth="1"/>
    <col min="11528" max="11530" width="9.1796875" style="22"/>
    <col min="11531" max="11531" width="2.453125" style="22" customWidth="1"/>
    <col min="11532" max="11534" width="9.1796875" style="22"/>
    <col min="11535" max="11535" width="2.453125" style="22" customWidth="1"/>
    <col min="11536" max="11776" width="9.1796875" style="22"/>
    <col min="11777" max="11777" width="2.453125" style="22" customWidth="1"/>
    <col min="11778" max="11778" width="11.7265625" style="22" customWidth="1"/>
    <col min="11779" max="11779" width="2.453125" style="22" customWidth="1"/>
    <col min="11780" max="11782" width="9.1796875" style="22"/>
    <col min="11783" max="11783" width="2.453125" style="22" customWidth="1"/>
    <col min="11784" max="11786" width="9.1796875" style="22"/>
    <col min="11787" max="11787" width="2.453125" style="22" customWidth="1"/>
    <col min="11788" max="11790" width="9.1796875" style="22"/>
    <col min="11791" max="11791" width="2.453125" style="22" customWidth="1"/>
    <col min="11792" max="12032" width="9.1796875" style="22"/>
    <col min="12033" max="12033" width="2.453125" style="22" customWidth="1"/>
    <col min="12034" max="12034" width="11.7265625" style="22" customWidth="1"/>
    <col min="12035" max="12035" width="2.453125" style="22" customWidth="1"/>
    <col min="12036" max="12038" width="9.1796875" style="22"/>
    <col min="12039" max="12039" width="2.453125" style="22" customWidth="1"/>
    <col min="12040" max="12042" width="9.1796875" style="22"/>
    <col min="12043" max="12043" width="2.453125" style="22" customWidth="1"/>
    <col min="12044" max="12046" width="9.1796875" style="22"/>
    <col min="12047" max="12047" width="2.453125" style="22" customWidth="1"/>
    <col min="12048" max="12288" width="9.1796875" style="22"/>
    <col min="12289" max="12289" width="2.453125" style="22" customWidth="1"/>
    <col min="12290" max="12290" width="11.7265625" style="22" customWidth="1"/>
    <col min="12291" max="12291" width="2.453125" style="22" customWidth="1"/>
    <col min="12292" max="12294" width="9.1796875" style="22"/>
    <col min="12295" max="12295" width="2.453125" style="22" customWidth="1"/>
    <col min="12296" max="12298" width="9.1796875" style="22"/>
    <col min="12299" max="12299" width="2.453125" style="22" customWidth="1"/>
    <col min="12300" max="12302" width="9.1796875" style="22"/>
    <col min="12303" max="12303" width="2.453125" style="22" customWidth="1"/>
    <col min="12304" max="12544" width="9.1796875" style="22"/>
    <col min="12545" max="12545" width="2.453125" style="22" customWidth="1"/>
    <col min="12546" max="12546" width="11.7265625" style="22" customWidth="1"/>
    <col min="12547" max="12547" width="2.453125" style="22" customWidth="1"/>
    <col min="12548" max="12550" width="9.1796875" style="22"/>
    <col min="12551" max="12551" width="2.453125" style="22" customWidth="1"/>
    <col min="12552" max="12554" width="9.1796875" style="22"/>
    <col min="12555" max="12555" width="2.453125" style="22" customWidth="1"/>
    <col min="12556" max="12558" width="9.1796875" style="22"/>
    <col min="12559" max="12559" width="2.453125" style="22" customWidth="1"/>
    <col min="12560" max="12800" width="9.1796875" style="22"/>
    <col min="12801" max="12801" width="2.453125" style="22" customWidth="1"/>
    <col min="12802" max="12802" width="11.7265625" style="22" customWidth="1"/>
    <col min="12803" max="12803" width="2.453125" style="22" customWidth="1"/>
    <col min="12804" max="12806" width="9.1796875" style="22"/>
    <col min="12807" max="12807" width="2.453125" style="22" customWidth="1"/>
    <col min="12808" max="12810" width="9.1796875" style="22"/>
    <col min="12811" max="12811" width="2.453125" style="22" customWidth="1"/>
    <col min="12812" max="12814" width="9.1796875" style="22"/>
    <col min="12815" max="12815" width="2.453125" style="22" customWidth="1"/>
    <col min="12816" max="13056" width="9.1796875" style="22"/>
    <col min="13057" max="13057" width="2.453125" style="22" customWidth="1"/>
    <col min="13058" max="13058" width="11.7265625" style="22" customWidth="1"/>
    <col min="13059" max="13059" width="2.453125" style="22" customWidth="1"/>
    <col min="13060" max="13062" width="9.1796875" style="22"/>
    <col min="13063" max="13063" width="2.453125" style="22" customWidth="1"/>
    <col min="13064" max="13066" width="9.1796875" style="22"/>
    <col min="13067" max="13067" width="2.453125" style="22" customWidth="1"/>
    <col min="13068" max="13070" width="9.1796875" style="22"/>
    <col min="13071" max="13071" width="2.453125" style="22" customWidth="1"/>
    <col min="13072" max="13312" width="9.1796875" style="22"/>
    <col min="13313" max="13313" width="2.453125" style="22" customWidth="1"/>
    <col min="13314" max="13314" width="11.7265625" style="22" customWidth="1"/>
    <col min="13315" max="13315" width="2.453125" style="22" customWidth="1"/>
    <col min="13316" max="13318" width="9.1796875" style="22"/>
    <col min="13319" max="13319" width="2.453125" style="22" customWidth="1"/>
    <col min="13320" max="13322" width="9.1796875" style="22"/>
    <col min="13323" max="13323" width="2.453125" style="22" customWidth="1"/>
    <col min="13324" max="13326" width="9.1796875" style="22"/>
    <col min="13327" max="13327" width="2.453125" style="22" customWidth="1"/>
    <col min="13328" max="13568" width="9.1796875" style="22"/>
    <col min="13569" max="13569" width="2.453125" style="22" customWidth="1"/>
    <col min="13570" max="13570" width="11.7265625" style="22" customWidth="1"/>
    <col min="13571" max="13571" width="2.453125" style="22" customWidth="1"/>
    <col min="13572" max="13574" width="9.1796875" style="22"/>
    <col min="13575" max="13575" width="2.453125" style="22" customWidth="1"/>
    <col min="13576" max="13578" width="9.1796875" style="22"/>
    <col min="13579" max="13579" width="2.453125" style="22" customWidth="1"/>
    <col min="13580" max="13582" width="9.1796875" style="22"/>
    <col min="13583" max="13583" width="2.453125" style="22" customWidth="1"/>
    <col min="13584" max="13824" width="9.1796875" style="22"/>
    <col min="13825" max="13825" width="2.453125" style="22" customWidth="1"/>
    <col min="13826" max="13826" width="11.7265625" style="22" customWidth="1"/>
    <col min="13827" max="13827" width="2.453125" style="22" customWidth="1"/>
    <col min="13828" max="13830" width="9.1796875" style="22"/>
    <col min="13831" max="13831" width="2.453125" style="22" customWidth="1"/>
    <col min="13832" max="13834" width="9.1796875" style="22"/>
    <col min="13835" max="13835" width="2.453125" style="22" customWidth="1"/>
    <col min="13836" max="13838" width="9.1796875" style="22"/>
    <col min="13839" max="13839" width="2.453125" style="22" customWidth="1"/>
    <col min="13840" max="14080" width="9.1796875" style="22"/>
    <col min="14081" max="14081" width="2.453125" style="22" customWidth="1"/>
    <col min="14082" max="14082" width="11.7265625" style="22" customWidth="1"/>
    <col min="14083" max="14083" width="2.453125" style="22" customWidth="1"/>
    <col min="14084" max="14086" width="9.1796875" style="22"/>
    <col min="14087" max="14087" width="2.453125" style="22" customWidth="1"/>
    <col min="14088" max="14090" width="9.1796875" style="22"/>
    <col min="14091" max="14091" width="2.453125" style="22" customWidth="1"/>
    <col min="14092" max="14094" width="9.1796875" style="22"/>
    <col min="14095" max="14095" width="2.453125" style="22" customWidth="1"/>
    <col min="14096" max="14336" width="9.1796875" style="22"/>
    <col min="14337" max="14337" width="2.453125" style="22" customWidth="1"/>
    <col min="14338" max="14338" width="11.7265625" style="22" customWidth="1"/>
    <col min="14339" max="14339" width="2.453125" style="22" customWidth="1"/>
    <col min="14340" max="14342" width="9.1796875" style="22"/>
    <col min="14343" max="14343" width="2.453125" style="22" customWidth="1"/>
    <col min="14344" max="14346" width="9.1796875" style="22"/>
    <col min="14347" max="14347" width="2.453125" style="22" customWidth="1"/>
    <col min="14348" max="14350" width="9.1796875" style="22"/>
    <col min="14351" max="14351" width="2.453125" style="22" customWidth="1"/>
    <col min="14352" max="14592" width="9.1796875" style="22"/>
    <col min="14593" max="14593" width="2.453125" style="22" customWidth="1"/>
    <col min="14594" max="14594" width="11.7265625" style="22" customWidth="1"/>
    <col min="14595" max="14595" width="2.453125" style="22" customWidth="1"/>
    <col min="14596" max="14598" width="9.1796875" style="22"/>
    <col min="14599" max="14599" width="2.453125" style="22" customWidth="1"/>
    <col min="14600" max="14602" width="9.1796875" style="22"/>
    <col min="14603" max="14603" width="2.453125" style="22" customWidth="1"/>
    <col min="14604" max="14606" width="9.1796875" style="22"/>
    <col min="14607" max="14607" width="2.453125" style="22" customWidth="1"/>
    <col min="14608" max="14848" width="9.1796875" style="22"/>
    <col min="14849" max="14849" width="2.453125" style="22" customWidth="1"/>
    <col min="14850" max="14850" width="11.7265625" style="22" customWidth="1"/>
    <col min="14851" max="14851" width="2.453125" style="22" customWidth="1"/>
    <col min="14852" max="14854" width="9.1796875" style="22"/>
    <col min="14855" max="14855" width="2.453125" style="22" customWidth="1"/>
    <col min="14856" max="14858" width="9.1796875" style="22"/>
    <col min="14859" max="14859" width="2.453125" style="22" customWidth="1"/>
    <col min="14860" max="14862" width="9.1796875" style="22"/>
    <col min="14863" max="14863" width="2.453125" style="22" customWidth="1"/>
    <col min="14864" max="15104" width="9.1796875" style="22"/>
    <col min="15105" max="15105" width="2.453125" style="22" customWidth="1"/>
    <col min="15106" max="15106" width="11.7265625" style="22" customWidth="1"/>
    <col min="15107" max="15107" width="2.453125" style="22" customWidth="1"/>
    <col min="15108" max="15110" width="9.1796875" style="22"/>
    <col min="15111" max="15111" width="2.453125" style="22" customWidth="1"/>
    <col min="15112" max="15114" width="9.1796875" style="22"/>
    <col min="15115" max="15115" width="2.453125" style="22" customWidth="1"/>
    <col min="15116" max="15118" width="9.1796875" style="22"/>
    <col min="15119" max="15119" width="2.453125" style="22" customWidth="1"/>
    <col min="15120" max="15360" width="9.1796875" style="22"/>
    <col min="15361" max="15361" width="2.453125" style="22" customWidth="1"/>
    <col min="15362" max="15362" width="11.7265625" style="22" customWidth="1"/>
    <col min="15363" max="15363" width="2.453125" style="22" customWidth="1"/>
    <col min="15364" max="15366" width="9.1796875" style="22"/>
    <col min="15367" max="15367" width="2.453125" style="22" customWidth="1"/>
    <col min="15368" max="15370" width="9.1796875" style="22"/>
    <col min="15371" max="15371" width="2.453125" style="22" customWidth="1"/>
    <col min="15372" max="15374" width="9.1796875" style="22"/>
    <col min="15375" max="15375" width="2.453125" style="22" customWidth="1"/>
    <col min="15376" max="15616" width="9.1796875" style="22"/>
    <col min="15617" max="15617" width="2.453125" style="22" customWidth="1"/>
    <col min="15618" max="15618" width="11.7265625" style="22" customWidth="1"/>
    <col min="15619" max="15619" width="2.453125" style="22" customWidth="1"/>
    <col min="15620" max="15622" width="9.1796875" style="22"/>
    <col min="15623" max="15623" width="2.453125" style="22" customWidth="1"/>
    <col min="15624" max="15626" width="9.1796875" style="22"/>
    <col min="15627" max="15627" width="2.453125" style="22" customWidth="1"/>
    <col min="15628" max="15630" width="9.1796875" style="22"/>
    <col min="15631" max="15631" width="2.453125" style="22" customWidth="1"/>
    <col min="15632" max="15872" width="9.1796875" style="22"/>
    <col min="15873" max="15873" width="2.453125" style="22" customWidth="1"/>
    <col min="15874" max="15874" width="11.7265625" style="22" customWidth="1"/>
    <col min="15875" max="15875" width="2.453125" style="22" customWidth="1"/>
    <col min="15876" max="15878" width="9.1796875" style="22"/>
    <col min="15879" max="15879" width="2.453125" style="22" customWidth="1"/>
    <col min="15880" max="15882" width="9.1796875" style="22"/>
    <col min="15883" max="15883" width="2.453125" style="22" customWidth="1"/>
    <col min="15884" max="15886" width="9.1796875" style="22"/>
    <col min="15887" max="15887" width="2.453125" style="22" customWidth="1"/>
    <col min="15888" max="16128" width="9.1796875" style="22"/>
    <col min="16129" max="16129" width="2.453125" style="22" customWidth="1"/>
    <col min="16130" max="16130" width="11.7265625" style="22" customWidth="1"/>
    <col min="16131" max="16131" width="2.453125" style="22" customWidth="1"/>
    <col min="16132" max="16134" width="9.1796875" style="22"/>
    <col min="16135" max="16135" width="2.453125" style="22" customWidth="1"/>
    <col min="16136" max="16138" width="9.1796875" style="22"/>
    <col min="16139" max="16139" width="2.453125" style="22" customWidth="1"/>
    <col min="16140" max="16142" width="9.1796875" style="22"/>
    <col min="16143" max="16143" width="2.453125" style="22" customWidth="1"/>
    <col min="16144" max="16384" width="9.1796875" style="22"/>
  </cols>
  <sheetData>
    <row r="1" spans="1:22" ht="27" customHeight="1">
      <c r="B1" s="20"/>
      <c r="D1" s="21"/>
      <c r="E1" s="21"/>
      <c r="F1" s="21"/>
      <c r="H1" s="21"/>
      <c r="I1" s="21"/>
      <c r="J1" s="21"/>
      <c r="L1" s="21"/>
      <c r="M1" s="21"/>
      <c r="N1" s="21"/>
      <c r="P1" s="21"/>
      <c r="Q1" s="21"/>
      <c r="R1" s="21"/>
    </row>
    <row r="2" spans="1:22" ht="15" customHeight="1">
      <c r="B2" s="20"/>
      <c r="D2" s="21"/>
      <c r="E2" s="21"/>
      <c r="F2" s="21"/>
      <c r="H2" s="21"/>
      <c r="I2" s="21"/>
      <c r="J2" s="21"/>
      <c r="L2" s="21"/>
      <c r="M2" s="21"/>
      <c r="N2" s="21"/>
      <c r="P2" s="21"/>
      <c r="Q2" s="21"/>
      <c r="R2" s="21"/>
    </row>
    <row r="3" spans="1:22" ht="21" customHeight="1">
      <c r="A3" s="108" t="s">
        <v>172</v>
      </c>
      <c r="C3" s="108"/>
      <c r="D3" s="109"/>
      <c r="E3" s="109"/>
      <c r="F3" s="109"/>
      <c r="G3" s="109"/>
      <c r="H3" s="109"/>
      <c r="I3" s="109"/>
      <c r="J3" s="109"/>
      <c r="K3" s="109"/>
      <c r="N3" s="269"/>
      <c r="O3" s="269"/>
    </row>
    <row r="4" spans="1:22" ht="15" customHeight="1">
      <c r="A4" s="49" t="s">
        <v>49</v>
      </c>
      <c r="B4" s="20"/>
      <c r="C4" s="49"/>
      <c r="D4" s="21"/>
      <c r="E4" s="110"/>
      <c r="F4" s="111"/>
      <c r="G4" s="112"/>
      <c r="H4" s="113"/>
      <c r="I4" s="113"/>
      <c r="J4" s="113"/>
      <c r="K4" s="112"/>
      <c r="L4" s="113"/>
      <c r="M4" s="113"/>
      <c r="N4" s="113"/>
      <c r="O4" s="112"/>
      <c r="P4" s="113"/>
      <c r="Q4" s="21"/>
      <c r="R4" s="21"/>
    </row>
    <row r="5" spans="1:22" ht="15" customHeight="1">
      <c r="A5" s="49" t="s">
        <v>40</v>
      </c>
      <c r="B5" s="20"/>
      <c r="C5" s="49"/>
      <c r="D5" s="21"/>
      <c r="E5" s="114"/>
      <c r="F5" s="111"/>
      <c r="G5" s="112"/>
      <c r="H5" s="113"/>
      <c r="I5" s="113"/>
      <c r="J5" s="113"/>
      <c r="K5" s="112"/>
      <c r="L5" s="113"/>
      <c r="M5" s="113"/>
      <c r="N5" s="113"/>
      <c r="O5" s="112"/>
      <c r="P5" s="113"/>
      <c r="Q5" s="21"/>
      <c r="R5" s="21"/>
    </row>
    <row r="6" spans="1:22" ht="15" customHeight="1">
      <c r="A6" s="49" t="s">
        <v>171</v>
      </c>
      <c r="B6" s="20"/>
      <c r="C6" s="49"/>
      <c r="D6"/>
      <c r="E6"/>
      <c r="F6" s="111"/>
      <c r="G6" s="112"/>
      <c r="H6" s="113"/>
      <c r="I6" s="113"/>
      <c r="J6" s="113"/>
      <c r="K6" s="112"/>
      <c r="L6" s="113"/>
      <c r="M6" s="113"/>
      <c r="N6" s="113"/>
      <c r="O6" s="112"/>
      <c r="P6" s="113"/>
      <c r="Q6" s="21"/>
      <c r="R6" s="21"/>
    </row>
    <row r="7" spans="1:22" ht="15" customHeight="1">
      <c r="D7" s="24"/>
      <c r="E7" s="24"/>
      <c r="F7" s="24"/>
      <c r="H7" s="24"/>
      <c r="I7" s="24"/>
      <c r="J7" s="25"/>
      <c r="R7" s="25"/>
    </row>
    <row r="8" spans="1:22" ht="25.15" customHeight="1">
      <c r="C8" s="26"/>
      <c r="D8" s="267" t="s">
        <v>26</v>
      </c>
      <c r="E8" s="267"/>
      <c r="F8" s="267"/>
      <c r="H8" s="267" t="s">
        <v>51</v>
      </c>
      <c r="I8" s="267"/>
      <c r="J8" s="267"/>
      <c r="L8" s="267" t="s">
        <v>52</v>
      </c>
      <c r="M8" s="267"/>
      <c r="N8" s="267"/>
      <c r="P8" s="267" t="s">
        <v>53</v>
      </c>
      <c r="Q8" s="267"/>
      <c r="R8" s="267"/>
    </row>
    <row r="9" spans="1:22" ht="15" customHeight="1">
      <c r="B9" s="266" t="s">
        <v>54</v>
      </c>
      <c r="C9" s="268"/>
      <c r="D9" s="262" t="s">
        <v>27</v>
      </c>
      <c r="E9" s="262" t="s">
        <v>28</v>
      </c>
      <c r="F9" s="262" t="s">
        <v>29</v>
      </c>
      <c r="H9" s="262" t="s">
        <v>27</v>
      </c>
      <c r="I9" s="262" t="s">
        <v>28</v>
      </c>
      <c r="J9" s="262" t="s">
        <v>29</v>
      </c>
      <c r="L9" s="262" t="s">
        <v>27</v>
      </c>
      <c r="M9" s="262" t="s">
        <v>28</v>
      </c>
      <c r="N9" s="262" t="s">
        <v>29</v>
      </c>
      <c r="P9" s="262" t="s">
        <v>27</v>
      </c>
      <c r="Q9" s="262" t="s">
        <v>28</v>
      </c>
      <c r="R9" s="262" t="s">
        <v>29</v>
      </c>
    </row>
    <row r="10" spans="1:22" ht="15" customHeight="1">
      <c r="B10" s="266"/>
      <c r="C10" s="268"/>
      <c r="D10" s="262" t="s">
        <v>173</v>
      </c>
      <c r="E10" s="262">
        <v>2025</v>
      </c>
      <c r="F10" s="262" t="s">
        <v>174</v>
      </c>
      <c r="H10" s="262" t="s">
        <v>173</v>
      </c>
      <c r="I10" s="262">
        <v>2025</v>
      </c>
      <c r="J10" s="262" t="s">
        <v>174</v>
      </c>
      <c r="L10" s="262" t="s">
        <v>173</v>
      </c>
      <c r="M10" s="262">
        <v>2025</v>
      </c>
      <c r="N10" s="262" t="s">
        <v>174</v>
      </c>
      <c r="P10" s="262" t="s">
        <v>173</v>
      </c>
      <c r="Q10" s="262">
        <v>2025</v>
      </c>
      <c r="R10" s="262" t="s">
        <v>174</v>
      </c>
    </row>
    <row r="11" spans="1:22" ht="15.75" customHeight="1">
      <c r="B11" s="27" t="s">
        <v>12</v>
      </c>
      <c r="C11" s="28"/>
      <c r="D11" s="115">
        <v>57.664752788791702</v>
      </c>
      <c r="E11" s="115">
        <v>60.289555539041267</v>
      </c>
      <c r="F11" s="116">
        <v>4.5518321388863168</v>
      </c>
      <c r="H11" s="115">
        <v>16.570025984462699</v>
      </c>
      <c r="I11" s="115">
        <v>14.961850832503997</v>
      </c>
      <c r="J11" s="116">
        <v>-9.7053266752064751</v>
      </c>
      <c r="L11" s="115">
        <v>21.529038829681401</v>
      </c>
      <c r="M11" s="115">
        <v>22.052166640760902</v>
      </c>
      <c r="N11" s="116">
        <v>2.4298707212060084</v>
      </c>
      <c r="P11" s="115">
        <v>38.099064814144107</v>
      </c>
      <c r="Q11" s="115">
        <v>37.014017473264893</v>
      </c>
      <c r="R11" s="116">
        <v>-2.8479631880003393</v>
      </c>
      <c r="U11" s="251"/>
      <c r="V11" s="251"/>
    </row>
    <row r="12" spans="1:22" ht="15.75" customHeight="1">
      <c r="B12" s="29" t="s">
        <v>13</v>
      </c>
      <c r="C12" s="30"/>
      <c r="D12" s="119">
        <v>26.7284361138096</v>
      </c>
      <c r="E12" s="119">
        <v>28.477371393216014</v>
      </c>
      <c r="F12" s="118">
        <v>6.5433505797325848</v>
      </c>
      <c r="H12" s="119">
        <v>27.487012190476001</v>
      </c>
      <c r="I12" s="119">
        <v>29.73373095300451</v>
      </c>
      <c r="J12" s="118">
        <v>8.173746738857913</v>
      </c>
      <c r="L12" s="119">
        <v>12.5816510686321</v>
      </c>
      <c r="M12" s="119">
        <v>14.39616650264673</v>
      </c>
      <c r="N12" s="118">
        <v>14.421918269045653</v>
      </c>
      <c r="P12" s="119">
        <v>40.068663259108099</v>
      </c>
      <c r="Q12" s="119">
        <v>44.129897455651239</v>
      </c>
      <c r="R12" s="118">
        <v>10.135686759203207</v>
      </c>
      <c r="U12" s="251"/>
      <c r="V12" s="251"/>
    </row>
    <row r="13" spans="1:22" ht="15.75" customHeight="1">
      <c r="B13" s="27" t="s">
        <v>78</v>
      </c>
      <c r="C13" s="28"/>
      <c r="D13" s="115">
        <v>193.67803995913201</v>
      </c>
      <c r="E13" s="115">
        <v>225.55120100008051</v>
      </c>
      <c r="F13" s="116">
        <v>16.456775919290621</v>
      </c>
      <c r="H13" s="115">
        <v>67.787029625978491</v>
      </c>
      <c r="I13" s="115">
        <v>48.286410055427453</v>
      </c>
      <c r="J13" s="116">
        <v>-28.767479085818625</v>
      </c>
      <c r="L13" s="115">
        <v>59.947349842857598</v>
      </c>
      <c r="M13" s="115">
        <v>57.502140617934273</v>
      </c>
      <c r="N13" s="116">
        <v>-4.0789279781892773</v>
      </c>
      <c r="P13" s="115">
        <v>127.7343794688361</v>
      </c>
      <c r="Q13" s="115">
        <v>105.78855067336173</v>
      </c>
      <c r="R13" s="116">
        <v>-17.180831728100724</v>
      </c>
      <c r="U13" s="251"/>
      <c r="V13" s="251"/>
    </row>
    <row r="14" spans="1:22" ht="15.75" customHeight="1">
      <c r="B14" s="29" t="s">
        <v>14</v>
      </c>
      <c r="C14" s="30"/>
      <c r="D14" s="119">
        <v>266.81139056615399</v>
      </c>
      <c r="E14" s="119">
        <v>302.02484713996949</v>
      </c>
      <c r="F14" s="118">
        <v>13.197883530794979</v>
      </c>
      <c r="H14" s="119">
        <v>96.216350910626602</v>
      </c>
      <c r="I14" s="119">
        <v>75.9148548371152</v>
      </c>
      <c r="J14" s="118">
        <v>-21.099839976647054</v>
      </c>
      <c r="L14" s="119">
        <v>47.1314902404904</v>
      </c>
      <c r="M14" s="119">
        <v>39.221505647681319</v>
      </c>
      <c r="N14" s="118">
        <v>-16.782801800766439</v>
      </c>
      <c r="P14" s="119">
        <v>143.347841151117</v>
      </c>
      <c r="Q14" s="119">
        <v>115.13636048479651</v>
      </c>
      <c r="R14" s="118">
        <v>-19.680436370562425</v>
      </c>
      <c r="U14" s="251"/>
      <c r="V14" s="251"/>
    </row>
    <row r="15" spans="1:22" ht="15.75" customHeight="1">
      <c r="B15" s="27" t="s">
        <v>6</v>
      </c>
      <c r="C15" s="28"/>
      <c r="D15" s="115">
        <v>397.99603469956298</v>
      </c>
      <c r="E15" s="115">
        <v>409.07548259940506</v>
      </c>
      <c r="F15" s="116">
        <v>2.7838086146274477</v>
      </c>
      <c r="H15" s="115">
        <v>120.825607449988</v>
      </c>
      <c r="I15" s="115">
        <v>104.67952856372645</v>
      </c>
      <c r="J15" s="116">
        <v>-13.363126597931416</v>
      </c>
      <c r="L15" s="115">
        <v>83.941823057466905</v>
      </c>
      <c r="M15" s="115">
        <v>79.758660286318431</v>
      </c>
      <c r="N15" s="116">
        <v>-4.98340710123089</v>
      </c>
      <c r="P15" s="115">
        <v>204.76743050745492</v>
      </c>
      <c r="Q15" s="115">
        <v>184.4381888500449</v>
      </c>
      <c r="R15" s="116">
        <v>-9.9279663797265361</v>
      </c>
      <c r="U15" s="251"/>
      <c r="V15" s="251"/>
    </row>
    <row r="16" spans="1:22" ht="15.75" customHeight="1">
      <c r="B16" s="29" t="s">
        <v>15</v>
      </c>
      <c r="C16" s="30"/>
      <c r="D16" s="119">
        <v>188.29019480466201</v>
      </c>
      <c r="E16" s="119">
        <v>186.88210622710437</v>
      </c>
      <c r="F16" s="118">
        <v>-0.74782894511231923</v>
      </c>
      <c r="H16" s="119">
        <v>75.841496177358096</v>
      </c>
      <c r="I16" s="119">
        <v>74.19118747990106</v>
      </c>
      <c r="J16" s="118">
        <v>-2.1759970209418449</v>
      </c>
      <c r="L16" s="119">
        <v>31.473395808978502</v>
      </c>
      <c r="M16" s="119">
        <v>25.515175488619516</v>
      </c>
      <c r="N16" s="118">
        <v>-18.930973818399565</v>
      </c>
      <c r="P16" s="119">
        <v>107.3148919863366</v>
      </c>
      <c r="Q16" s="119">
        <v>99.706362968520565</v>
      </c>
      <c r="R16" s="118">
        <v>-7.0899097757883984</v>
      </c>
      <c r="U16" s="251"/>
      <c r="V16" s="251"/>
    </row>
    <row r="17" spans="2:22" ht="15.75" customHeight="1">
      <c r="B17" s="27" t="s">
        <v>16</v>
      </c>
      <c r="C17" s="28"/>
      <c r="D17" s="115">
        <v>135.20168283005998</v>
      </c>
      <c r="E17" s="115">
        <v>127.04790326821616</v>
      </c>
      <c r="F17" s="116">
        <v>-6.0308269772740983</v>
      </c>
      <c r="H17" s="115">
        <v>88.681754528795707</v>
      </c>
      <c r="I17" s="115">
        <v>106.49085448521271</v>
      </c>
      <c r="J17" s="116">
        <v>20.082033842298685</v>
      </c>
      <c r="L17" s="115">
        <v>41.800621032065798</v>
      </c>
      <c r="M17" s="115">
        <v>36.798743149550901</v>
      </c>
      <c r="N17" s="116">
        <v>-11.966037247814791</v>
      </c>
      <c r="P17" s="115">
        <v>130.4823755608615</v>
      </c>
      <c r="Q17" s="115">
        <v>143.2895976347636</v>
      </c>
      <c r="R17" s="116">
        <v>9.8152888609300071</v>
      </c>
      <c r="U17" s="251"/>
      <c r="V17" s="251"/>
    </row>
    <row r="18" spans="2:22" ht="15.75" customHeight="1">
      <c r="B18" s="255" t="s">
        <v>142</v>
      </c>
      <c r="C18" s="30"/>
      <c r="D18" s="119">
        <v>158.316468237837</v>
      </c>
      <c r="E18" s="119">
        <v>163.96839724770027</v>
      </c>
      <c r="F18" s="118">
        <v>3.5700196402641065</v>
      </c>
      <c r="H18" s="119">
        <v>45.178723132314801</v>
      </c>
      <c r="I18" s="119">
        <v>45.688852024805939</v>
      </c>
      <c r="J18" s="118">
        <v>1.1291352590845154</v>
      </c>
      <c r="L18" s="119">
        <v>36.107630119829004</v>
      </c>
      <c r="M18" s="119">
        <v>33.416200315689814</v>
      </c>
      <c r="N18" s="118">
        <v>-7.4539087589167314</v>
      </c>
      <c r="P18" s="119">
        <v>81.286353252143797</v>
      </c>
      <c r="Q18" s="119">
        <v>79.105052340495746</v>
      </c>
      <c r="R18" s="118">
        <v>-2.6834773911948417</v>
      </c>
      <c r="U18" s="251"/>
      <c r="V18" s="251"/>
    </row>
    <row r="19" spans="2:22" ht="15.75" customHeight="1">
      <c r="B19" s="27" t="s">
        <v>21</v>
      </c>
      <c r="C19" s="28"/>
      <c r="D19" s="115">
        <v>19.52</v>
      </c>
      <c r="E19" s="115">
        <v>21.124379627565563</v>
      </c>
      <c r="F19" s="116">
        <v>8.2191579281022733</v>
      </c>
      <c r="H19" s="115">
        <v>140.5333</v>
      </c>
      <c r="I19" s="115">
        <v>140.96043266757979</v>
      </c>
      <c r="J19" s="116">
        <v>0.30393697976194822</v>
      </c>
      <c r="L19" s="115">
        <v>16.135300000000001</v>
      </c>
      <c r="M19" s="115">
        <v>15.728974289677826</v>
      </c>
      <c r="N19" s="116">
        <v>-2.518240815616537</v>
      </c>
      <c r="P19" s="115">
        <v>156.66859999999997</v>
      </c>
      <c r="Q19" s="115">
        <v>156.68940695725763</v>
      </c>
      <c r="R19" s="116">
        <v>1.3280872655823764E-2</v>
      </c>
      <c r="U19" s="251"/>
      <c r="V19" s="251"/>
    </row>
    <row r="20" spans="2:22" ht="15.75" customHeight="1">
      <c r="B20" s="29" t="s">
        <v>20</v>
      </c>
      <c r="C20" s="30"/>
      <c r="D20" s="119">
        <v>78.5351</v>
      </c>
      <c r="E20" s="119">
        <v>87.531564797219772</v>
      </c>
      <c r="F20" s="118">
        <v>11.455342639430995</v>
      </c>
      <c r="H20" s="119">
        <v>116.9734</v>
      </c>
      <c r="I20" s="119">
        <v>108.71505796274188</v>
      </c>
      <c r="J20" s="118">
        <v>-7.0600170955602879</v>
      </c>
      <c r="L20" s="119">
        <v>26.738400000000002</v>
      </c>
      <c r="M20" s="119">
        <v>27.310534424690324</v>
      </c>
      <c r="N20" s="118">
        <v>2.1397481700113774</v>
      </c>
      <c r="P20" s="119">
        <v>143.71179999999998</v>
      </c>
      <c r="Q20" s="119">
        <v>136.0255923874322</v>
      </c>
      <c r="R20" s="118">
        <v>-5.3483483002563368</v>
      </c>
      <c r="U20" s="251"/>
      <c r="V20" s="251"/>
    </row>
    <row r="21" spans="2:22" s="90" customFormat="1" ht="15.75" customHeight="1">
      <c r="B21" s="33" t="s">
        <v>22</v>
      </c>
      <c r="C21" s="34"/>
      <c r="D21" s="120">
        <v>1424.6870000000099</v>
      </c>
      <c r="E21" s="120">
        <v>1503.3168644147331</v>
      </c>
      <c r="F21" s="121">
        <v>5.5190974870075094</v>
      </c>
      <c r="G21" s="263"/>
      <c r="H21" s="120">
        <v>538.58800000000087</v>
      </c>
      <c r="I21" s="120">
        <v>499.94726923169731</v>
      </c>
      <c r="J21" s="121">
        <v>-7.1744507431104125</v>
      </c>
      <c r="K21" s="263"/>
      <c r="L21" s="120">
        <v>334.51300000000197</v>
      </c>
      <c r="M21" s="120">
        <v>308.66075864920191</v>
      </c>
      <c r="N21" s="121">
        <v>-7.7283218741274347</v>
      </c>
      <c r="O21" s="263"/>
      <c r="P21" s="120">
        <v>873.10100000000295</v>
      </c>
      <c r="Q21" s="120">
        <v>808.60802788089916</v>
      </c>
      <c r="R21" s="121">
        <v>-7.3866565402059532</v>
      </c>
      <c r="U21" s="252"/>
      <c r="V21" s="252"/>
    </row>
    <row r="22" spans="2:22" s="90" customFormat="1" ht="15.75" customHeight="1">
      <c r="B22" s="31" t="s">
        <v>85</v>
      </c>
      <c r="C22" s="32"/>
      <c r="D22" s="124">
        <v>98.055126999999999</v>
      </c>
      <c r="E22" s="124">
        <v>108.65594442478533</v>
      </c>
      <c r="F22" s="123">
        <v>10.811079184860303</v>
      </c>
      <c r="G22" s="263"/>
      <c r="H22" s="124">
        <v>257.50662620069897</v>
      </c>
      <c r="I22" s="124">
        <v>249.67549063032166</v>
      </c>
      <c r="J22" s="123">
        <v>-3.0411394401454266</v>
      </c>
      <c r="K22" s="263"/>
      <c r="L22" s="124">
        <v>42.873688299300902</v>
      </c>
      <c r="M22" s="124">
        <v>43.039508714368154</v>
      </c>
      <c r="N22" s="123">
        <v>0.38676498721001251</v>
      </c>
      <c r="O22" s="263"/>
      <c r="P22" s="124">
        <v>300.38031449999988</v>
      </c>
      <c r="Q22" s="124">
        <v>292.71499934468983</v>
      </c>
      <c r="R22" s="123">
        <v>-2.5518700078829757</v>
      </c>
      <c r="U22" s="252"/>
      <c r="V22" s="252"/>
    </row>
    <row r="23" spans="2:22" s="90" customFormat="1" ht="15.75" customHeight="1">
      <c r="B23" s="33" t="s">
        <v>79</v>
      </c>
      <c r="C23" s="34"/>
      <c r="D23" s="120">
        <v>8.0290399999999984</v>
      </c>
      <c r="E23" s="120">
        <v>10.997973772898211</v>
      </c>
      <c r="F23" s="121">
        <v>36.977444039364769</v>
      </c>
      <c r="G23" s="263"/>
      <c r="H23" s="120">
        <v>13.597020000000001</v>
      </c>
      <c r="I23" s="120" t="s">
        <v>31</v>
      </c>
      <c r="J23" s="121" t="s">
        <v>31</v>
      </c>
      <c r="K23" s="263"/>
      <c r="L23" s="120">
        <v>6.8407600000000004</v>
      </c>
      <c r="M23" s="120" t="s">
        <v>31</v>
      </c>
      <c r="N23" s="121" t="s">
        <v>31</v>
      </c>
      <c r="O23" s="263"/>
      <c r="P23" s="120">
        <v>20.43778</v>
      </c>
      <c r="Q23" s="120" t="s">
        <v>31</v>
      </c>
      <c r="R23" s="121" t="s">
        <v>31</v>
      </c>
      <c r="U23" s="252"/>
      <c r="V23" s="252"/>
    </row>
    <row r="24" spans="2:22" s="90" customFormat="1" ht="15.75" customHeight="1">
      <c r="B24" s="31" t="s">
        <v>17</v>
      </c>
      <c r="C24" s="32"/>
      <c r="D24" s="253">
        <v>1522.7421270000102</v>
      </c>
      <c r="E24" s="253">
        <v>1611.9728088395186</v>
      </c>
      <c r="F24" s="123">
        <v>5.8598682112580587</v>
      </c>
      <c r="G24" s="263"/>
      <c r="H24" s="253">
        <v>796.09462620069996</v>
      </c>
      <c r="I24" s="253">
        <v>749.62275986201894</v>
      </c>
      <c r="J24" s="123">
        <v>-5.8374802202175902</v>
      </c>
      <c r="K24" s="263"/>
      <c r="L24" s="253">
        <v>377.38668829930288</v>
      </c>
      <c r="M24" s="253">
        <v>351.70026736357005</v>
      </c>
      <c r="N24" s="123">
        <v>-6.8063929471092255</v>
      </c>
      <c r="O24" s="263"/>
      <c r="P24" s="253">
        <v>1173.4813145000028</v>
      </c>
      <c r="Q24" s="253">
        <v>1101.3230272255889</v>
      </c>
      <c r="R24" s="123">
        <v>-6.1490785053666643</v>
      </c>
      <c r="U24" s="252"/>
      <c r="V24" s="252"/>
    </row>
    <row r="25" spans="2:22" s="90" customFormat="1" ht="15.75" customHeight="1">
      <c r="B25" s="33" t="s">
        <v>143</v>
      </c>
      <c r="C25" s="34"/>
      <c r="D25" s="120">
        <v>1530.7711670000101</v>
      </c>
      <c r="E25" s="120">
        <v>1622.970782612417</v>
      </c>
      <c r="F25" s="121">
        <v>6.0230828486989836</v>
      </c>
      <c r="G25" s="263"/>
      <c r="H25" s="120">
        <v>809.69164620070001</v>
      </c>
      <c r="I25" s="120" t="s">
        <v>31</v>
      </c>
      <c r="J25" s="121" t="s">
        <v>31</v>
      </c>
      <c r="K25" s="263"/>
      <c r="L25" s="120">
        <v>384.22744829930292</v>
      </c>
      <c r="M25" s="120" t="s">
        <v>31</v>
      </c>
      <c r="N25" s="121" t="s">
        <v>31</v>
      </c>
      <c r="O25" s="263"/>
      <c r="P25" s="120">
        <v>1193.919094500003</v>
      </c>
      <c r="Q25" s="120" t="s">
        <v>31</v>
      </c>
      <c r="R25" s="121" t="s">
        <v>31</v>
      </c>
      <c r="U25" s="252"/>
      <c r="V25" s="252"/>
    </row>
    <row r="26" spans="2:22" ht="15" customHeight="1">
      <c r="B26" s="35"/>
      <c r="C26" s="35"/>
      <c r="D26" s="125"/>
      <c r="E26" s="126"/>
      <c r="F26" s="36"/>
      <c r="H26" s="126"/>
      <c r="I26" s="126"/>
      <c r="J26" s="36"/>
      <c r="T26" s="127"/>
    </row>
    <row r="27" spans="2:22" ht="25.15" customHeight="1">
      <c r="B27" s="35"/>
      <c r="C27" s="35"/>
      <c r="D27" s="267" t="s">
        <v>30</v>
      </c>
      <c r="E27" s="267"/>
      <c r="F27" s="267"/>
      <c r="H27" s="267" t="s">
        <v>55</v>
      </c>
      <c r="I27" s="267"/>
      <c r="J27" s="267"/>
      <c r="L27" s="267" t="s">
        <v>144</v>
      </c>
      <c r="M27" s="267"/>
      <c r="N27" s="267"/>
      <c r="P27" s="267" t="s">
        <v>56</v>
      </c>
      <c r="Q27" s="267"/>
      <c r="R27" s="267"/>
      <c r="T27" s="127"/>
    </row>
    <row r="28" spans="2:22" ht="15.5">
      <c r="B28" s="266" t="s">
        <v>54</v>
      </c>
      <c r="C28" s="35"/>
      <c r="D28" s="262" t="s">
        <v>27</v>
      </c>
      <c r="E28" s="262" t="s">
        <v>28</v>
      </c>
      <c r="F28" s="262" t="s">
        <v>29</v>
      </c>
      <c r="H28" s="262" t="s">
        <v>27</v>
      </c>
      <c r="I28" s="262" t="s">
        <v>28</v>
      </c>
      <c r="J28" s="262" t="s">
        <v>29</v>
      </c>
      <c r="L28" s="262" t="s">
        <v>27</v>
      </c>
      <c r="M28" s="262" t="s">
        <v>28</v>
      </c>
      <c r="N28" s="262" t="s">
        <v>29</v>
      </c>
      <c r="P28" s="262" t="s">
        <v>27</v>
      </c>
      <c r="Q28" s="262" t="s">
        <v>28</v>
      </c>
      <c r="R28" s="262" t="s">
        <v>29</v>
      </c>
      <c r="T28" s="127"/>
    </row>
    <row r="29" spans="2:22" ht="17.5">
      <c r="B29" s="266"/>
      <c r="C29" s="35"/>
      <c r="D29" s="262" t="s">
        <v>173</v>
      </c>
      <c r="E29" s="262">
        <v>2025</v>
      </c>
      <c r="F29" s="262" t="s">
        <v>174</v>
      </c>
      <c r="H29" s="262" t="s">
        <v>173</v>
      </c>
      <c r="I29" s="262">
        <v>2025</v>
      </c>
      <c r="J29" s="262" t="s">
        <v>174</v>
      </c>
      <c r="L29" s="262" t="s">
        <v>173</v>
      </c>
      <c r="M29" s="262">
        <v>2025</v>
      </c>
      <c r="N29" s="262" t="s">
        <v>174</v>
      </c>
      <c r="P29" s="262" t="s">
        <v>173</v>
      </c>
      <c r="Q29" s="262">
        <v>2025</v>
      </c>
      <c r="R29" s="262" t="s">
        <v>174</v>
      </c>
      <c r="T29" s="127"/>
    </row>
    <row r="30" spans="2:22" ht="15.75" customHeight="1">
      <c r="B30" s="27" t="s">
        <v>145</v>
      </c>
      <c r="C30" s="28"/>
      <c r="D30" s="115">
        <v>14.037372052965319</v>
      </c>
      <c r="E30" s="115">
        <v>17.973696006690169</v>
      </c>
      <c r="F30" s="116">
        <v>28.041744130400271</v>
      </c>
      <c r="H30" s="115">
        <v>176.59828902881884</v>
      </c>
      <c r="I30" s="115">
        <v>187.8845378678636</v>
      </c>
      <c r="J30" s="116">
        <v>6.3909162999891649</v>
      </c>
      <c r="L30" s="115">
        <v>18.82391486632719</v>
      </c>
      <c r="M30" s="115">
        <v>14.193016299412278</v>
      </c>
      <c r="N30" s="116">
        <v>-24.601144872360255</v>
      </c>
      <c r="P30" s="115">
        <v>195.42220389514603</v>
      </c>
      <c r="Q30" s="115">
        <v>202.07755416727588</v>
      </c>
      <c r="R30" s="116">
        <v>3.4056264536351182</v>
      </c>
      <c r="U30" s="251"/>
      <c r="V30" s="251"/>
    </row>
    <row r="31" spans="2:22" ht="15.75" customHeight="1">
      <c r="B31" s="29" t="s">
        <v>78</v>
      </c>
      <c r="C31" s="30"/>
      <c r="D31" s="119">
        <v>11.244407586606799</v>
      </c>
      <c r="E31" s="119">
        <v>9.8759929608961858</v>
      </c>
      <c r="F31" s="118">
        <v>-12.16973517876149</v>
      </c>
      <c r="H31" s="119">
        <v>332.6568270145749</v>
      </c>
      <c r="I31" s="119">
        <v>341.21574463433848</v>
      </c>
      <c r="J31" s="118">
        <v>2.5728970292224242</v>
      </c>
      <c r="L31" s="119">
        <v>39.322264197154901</v>
      </c>
      <c r="M31" s="119">
        <v>36.699638020503393</v>
      </c>
      <c r="N31" s="118">
        <v>-6.6695706114534055</v>
      </c>
      <c r="P31" s="119">
        <v>371.97909121172978</v>
      </c>
      <c r="Q31" s="119">
        <v>377.91538265484189</v>
      </c>
      <c r="R31" s="118">
        <v>1.5958669676229693</v>
      </c>
      <c r="U31" s="251"/>
      <c r="V31" s="251"/>
    </row>
    <row r="32" spans="2:22" ht="15.75" customHeight="1">
      <c r="B32" s="27" t="s">
        <v>14</v>
      </c>
      <c r="C32" s="28"/>
      <c r="D32" s="115">
        <v>25.4545046974618</v>
      </c>
      <c r="E32" s="115">
        <v>27.749006975017757</v>
      </c>
      <c r="F32" s="116">
        <v>9.014130523564079</v>
      </c>
      <c r="H32" s="115">
        <v>435.61373641473278</v>
      </c>
      <c r="I32" s="115">
        <v>444.91021459978384</v>
      </c>
      <c r="J32" s="116">
        <v>2.1341104303929024</v>
      </c>
      <c r="L32" s="115">
        <v>47.738856067105104</v>
      </c>
      <c r="M32" s="115">
        <v>25.734687195158628</v>
      </c>
      <c r="N32" s="116">
        <v>-46.092786222225065</v>
      </c>
      <c r="P32" s="115">
        <v>483.35259248183786</v>
      </c>
      <c r="Q32" s="115">
        <v>470.64490179494248</v>
      </c>
      <c r="R32" s="116">
        <v>-2.629072624116084</v>
      </c>
      <c r="U32" s="251"/>
      <c r="V32" s="251"/>
    </row>
    <row r="33" spans="1:22" ht="15.75" customHeight="1">
      <c r="B33" s="29" t="s">
        <v>6</v>
      </c>
      <c r="C33" s="30"/>
      <c r="D33" s="119">
        <v>26.5116114134314</v>
      </c>
      <c r="E33" s="119">
        <v>29.198649567141079</v>
      </c>
      <c r="F33" s="118">
        <v>10.135325657150975</v>
      </c>
      <c r="H33" s="119">
        <v>629.27507662044923</v>
      </c>
      <c r="I33" s="119">
        <v>622.71232101659098</v>
      </c>
      <c r="J33" s="118">
        <v>-1.0429072829491088</v>
      </c>
      <c r="L33" s="119">
        <v>50.5722785065552</v>
      </c>
      <c r="M33" s="119">
        <v>42.238498991113296</v>
      </c>
      <c r="N33" s="118">
        <v>-16.478948075004524</v>
      </c>
      <c r="P33" s="119">
        <v>679.84735512700445</v>
      </c>
      <c r="Q33" s="119">
        <v>664.95082000770424</v>
      </c>
      <c r="R33" s="118">
        <v>-2.1911587957148617</v>
      </c>
      <c r="U33" s="251"/>
      <c r="V33" s="251"/>
    </row>
    <row r="34" spans="1:22" ht="15.75" customHeight="1">
      <c r="B34" s="27" t="s">
        <v>15</v>
      </c>
      <c r="C34" s="28"/>
      <c r="D34" s="115">
        <v>27.408582624131903</v>
      </c>
      <c r="E34" s="115">
        <v>29.492107772690225</v>
      </c>
      <c r="F34" s="116">
        <v>7.6017252593130511</v>
      </c>
      <c r="H34" s="115">
        <v>323.01366941513055</v>
      </c>
      <c r="I34" s="115">
        <v>316.08057696831514</v>
      </c>
      <c r="J34" s="116">
        <v>-2.1463774147295109</v>
      </c>
      <c r="L34" s="115">
        <v>35.561195128013303</v>
      </c>
      <c r="M34" s="115">
        <v>36.623467794474657</v>
      </c>
      <c r="N34" s="116">
        <v>2.9871680708069044</v>
      </c>
      <c r="P34" s="115">
        <v>358.57486454314386</v>
      </c>
      <c r="Q34" s="115">
        <v>352.70404476278981</v>
      </c>
      <c r="R34" s="116">
        <v>-1.6372647279206252</v>
      </c>
      <c r="U34" s="251"/>
      <c r="V34" s="251"/>
    </row>
    <row r="35" spans="1:22" ht="15.75" customHeight="1">
      <c r="B35" s="29" t="s">
        <v>16</v>
      </c>
      <c r="C35" s="30"/>
      <c r="D35" s="119">
        <v>23.857145529280597</v>
      </c>
      <c r="E35" s="119">
        <v>25.570345231904945</v>
      </c>
      <c r="F35" s="118">
        <v>7.1810757935046574</v>
      </c>
      <c r="H35" s="119">
        <v>289.54120392020212</v>
      </c>
      <c r="I35" s="119">
        <v>295.90784613488466</v>
      </c>
      <c r="J35" s="118">
        <v>2.1988726055159997</v>
      </c>
      <c r="L35" s="119">
        <v>27.983860700724502</v>
      </c>
      <c r="M35" s="119">
        <v>20.543433830991184</v>
      </c>
      <c r="N35" s="118">
        <v>-26.588278684294213</v>
      </c>
      <c r="P35" s="119">
        <v>317.52506462092663</v>
      </c>
      <c r="Q35" s="119">
        <v>316.45127996587587</v>
      </c>
      <c r="R35" s="118">
        <v>-0.33817319471541024</v>
      </c>
      <c r="U35" s="251"/>
      <c r="V35" s="251"/>
    </row>
    <row r="36" spans="1:22" ht="15.75" customHeight="1">
      <c r="B36" s="254" t="s">
        <v>142</v>
      </c>
      <c r="C36" s="28"/>
      <c r="D36" s="115">
        <v>24.1533760961225</v>
      </c>
      <c r="E36" s="115">
        <v>32.809439892663846</v>
      </c>
      <c r="F36" s="116">
        <v>35.837904242011788</v>
      </c>
      <c r="H36" s="115">
        <v>263.75619758610333</v>
      </c>
      <c r="I36" s="115">
        <v>275.88288948085983</v>
      </c>
      <c r="J36" s="116">
        <v>4.5976898384720384</v>
      </c>
      <c r="L36" s="115">
        <v>35.760630534120708</v>
      </c>
      <c r="M36" s="115">
        <v>27.665816832683856</v>
      </c>
      <c r="N36" s="116">
        <v>-22.636104510834208</v>
      </c>
      <c r="P36" s="115">
        <v>299.51682812022403</v>
      </c>
      <c r="Q36" s="115">
        <v>303.54870631354368</v>
      </c>
      <c r="R36" s="116">
        <v>1.3461274341825207</v>
      </c>
      <c r="U36" s="251"/>
      <c r="V36" s="251"/>
    </row>
    <row r="37" spans="1:22" ht="15.75" customHeight="1">
      <c r="B37" s="29" t="s">
        <v>21</v>
      </c>
      <c r="C37" s="30"/>
      <c r="D37" s="119">
        <v>8.3657000000000004</v>
      </c>
      <c r="E37" s="119" t="s">
        <v>31</v>
      </c>
      <c r="F37" s="118" t="s">
        <v>31</v>
      </c>
      <c r="H37" s="119">
        <v>184.55430000000001</v>
      </c>
      <c r="I37" s="119" t="s">
        <v>31</v>
      </c>
      <c r="J37" s="118" t="s">
        <v>31</v>
      </c>
      <c r="L37" s="119">
        <v>13.407500000000001</v>
      </c>
      <c r="M37" s="119" t="s">
        <v>31</v>
      </c>
      <c r="N37" s="118" t="s">
        <v>31</v>
      </c>
      <c r="P37" s="119">
        <v>197.96180000000001</v>
      </c>
      <c r="Q37" s="119" t="s">
        <v>31</v>
      </c>
      <c r="R37" s="118" t="s">
        <v>31</v>
      </c>
      <c r="U37" s="251"/>
      <c r="V37" s="251"/>
    </row>
    <row r="38" spans="1:22" s="90" customFormat="1" ht="15.75" customHeight="1">
      <c r="A38" s="22"/>
      <c r="B38" s="27" t="s">
        <v>20</v>
      </c>
      <c r="C38" s="28"/>
      <c r="D38" s="115">
        <v>19.224700000000002</v>
      </c>
      <c r="E38" s="115" t="s">
        <v>31</v>
      </c>
      <c r="F38" s="116" t="s">
        <v>31</v>
      </c>
      <c r="G38" s="37"/>
      <c r="H38" s="115">
        <v>241.47160000000002</v>
      </c>
      <c r="I38" s="115" t="s">
        <v>31</v>
      </c>
      <c r="J38" s="116" t="s">
        <v>31</v>
      </c>
      <c r="K38" s="37"/>
      <c r="L38" s="115">
        <v>23.309000000000001</v>
      </c>
      <c r="M38" s="115" t="s">
        <v>31</v>
      </c>
      <c r="N38" s="116" t="s">
        <v>31</v>
      </c>
      <c r="O38" s="37"/>
      <c r="P38" s="115">
        <v>264.78060000000005</v>
      </c>
      <c r="Q38" s="115" t="s">
        <v>31</v>
      </c>
      <c r="R38" s="116" t="s">
        <v>31</v>
      </c>
      <c r="U38" s="252"/>
      <c r="V38" s="252"/>
    </row>
    <row r="39" spans="1:22" s="90" customFormat="1" ht="15.75" customHeight="1">
      <c r="B39" s="31" t="s">
        <v>22</v>
      </c>
      <c r="C39" s="32"/>
      <c r="D39" s="124">
        <v>152.667</v>
      </c>
      <c r="E39" s="124">
        <v>172.6692384070042</v>
      </c>
      <c r="F39" s="123">
        <v>13.10187427997157</v>
      </c>
      <c r="G39" s="263"/>
      <c r="H39" s="253">
        <v>2450.4550000000113</v>
      </c>
      <c r="I39" s="253">
        <v>2484.5941307026364</v>
      </c>
      <c r="J39" s="123">
        <v>1.3931751736973337</v>
      </c>
      <c r="K39" s="263"/>
      <c r="L39" s="124">
        <v>255.763000000001</v>
      </c>
      <c r="M39" s="124">
        <v>203.69855896433728</v>
      </c>
      <c r="N39" s="123">
        <v>-20.356517962200755</v>
      </c>
      <c r="O39" s="263"/>
      <c r="P39" s="253">
        <v>2706.2180000000126</v>
      </c>
      <c r="Q39" s="253">
        <v>2688.2926896669742</v>
      </c>
      <c r="R39" s="123">
        <v>-0.66237495770992261</v>
      </c>
      <c r="U39" s="252"/>
      <c r="V39" s="252"/>
    </row>
    <row r="40" spans="1:22" s="90" customFormat="1" ht="15.75" customHeight="1">
      <c r="B40" s="33" t="s">
        <v>85</v>
      </c>
      <c r="C40" s="34"/>
      <c r="D40" s="120">
        <v>27.590356</v>
      </c>
      <c r="E40" s="120">
        <v>32.094779423856245</v>
      </c>
      <c r="F40" s="121">
        <v>16.32607938750861</v>
      </c>
      <c r="G40" s="263"/>
      <c r="H40" s="120">
        <v>426.02579749999984</v>
      </c>
      <c r="I40" s="120">
        <v>433.46572319333143</v>
      </c>
      <c r="J40" s="121">
        <v>1.7463556754052181</v>
      </c>
      <c r="K40" s="263"/>
      <c r="L40" s="120">
        <v>36.716500000000003</v>
      </c>
      <c r="M40" s="120">
        <v>32.590742377803281</v>
      </c>
      <c r="N40" s="121">
        <v>-11.236794417214938</v>
      </c>
      <c r="O40" s="263"/>
      <c r="P40" s="120">
        <v>462.74229749999984</v>
      </c>
      <c r="Q40" s="120">
        <v>466.05646557113471</v>
      </c>
      <c r="R40" s="121">
        <v>0.71620167186788752</v>
      </c>
      <c r="U40" s="252"/>
      <c r="V40" s="252"/>
    </row>
    <row r="41" spans="1:22" s="90" customFormat="1" ht="15.75" customHeight="1">
      <c r="B41" s="31" t="s">
        <v>79</v>
      </c>
      <c r="C41" s="32"/>
      <c r="D41" s="124">
        <v>1.7883299999999998</v>
      </c>
      <c r="E41" s="124">
        <v>1.7678529820022535</v>
      </c>
      <c r="F41" s="123">
        <v>-1.1450357594932852</v>
      </c>
      <c r="G41" s="263"/>
      <c r="H41" s="124">
        <v>30.255149999999997</v>
      </c>
      <c r="I41" s="124" t="s">
        <v>31</v>
      </c>
      <c r="J41" s="123" t="s">
        <v>31</v>
      </c>
      <c r="K41" s="263"/>
      <c r="L41" s="124">
        <v>0.80032000000000003</v>
      </c>
      <c r="M41" s="124" t="s">
        <v>31</v>
      </c>
      <c r="N41" s="123" t="s">
        <v>31</v>
      </c>
      <c r="O41" s="263"/>
      <c r="P41" s="124">
        <v>31.055469999999996</v>
      </c>
      <c r="Q41" s="124" t="s">
        <v>31</v>
      </c>
      <c r="R41" s="123" t="s">
        <v>31</v>
      </c>
      <c r="U41" s="252"/>
      <c r="V41" s="252"/>
    </row>
    <row r="42" spans="1:22" s="90" customFormat="1" ht="15.75" customHeight="1">
      <c r="B42" s="33" t="s">
        <v>17</v>
      </c>
      <c r="C42" s="34"/>
      <c r="D42" s="120">
        <v>180.25735599999999</v>
      </c>
      <c r="E42" s="120">
        <v>204.76401783086041</v>
      </c>
      <c r="F42" s="121">
        <v>13.595374066654136</v>
      </c>
      <c r="G42" s="263"/>
      <c r="H42" s="120">
        <v>2876.4807975000131</v>
      </c>
      <c r="I42" s="120">
        <v>2918.059853895968</v>
      </c>
      <c r="J42" s="121">
        <v>1.4454835378039659</v>
      </c>
      <c r="K42" s="263"/>
      <c r="L42" s="120">
        <v>292.479500000001</v>
      </c>
      <c r="M42" s="120">
        <v>236.28930134214056</v>
      </c>
      <c r="N42" s="121">
        <v>-19.211670786451783</v>
      </c>
      <c r="O42" s="263"/>
      <c r="P42" s="120">
        <v>3168.9602975000139</v>
      </c>
      <c r="Q42" s="120">
        <v>3154.3491552381083</v>
      </c>
      <c r="R42" s="121">
        <v>-0.4610705370285727</v>
      </c>
      <c r="U42" s="252"/>
      <c r="V42" s="252"/>
    </row>
    <row r="43" spans="1:22" s="90" customFormat="1" ht="15.75" customHeight="1">
      <c r="B43" s="31" t="s">
        <v>143</v>
      </c>
      <c r="C43" s="32"/>
      <c r="D43" s="124">
        <v>182.04568599999999</v>
      </c>
      <c r="E43" s="124">
        <v>206.53187081286268</v>
      </c>
      <c r="F43" s="123">
        <v>13.450571310359253</v>
      </c>
      <c r="G43" s="263"/>
      <c r="H43" s="253">
        <v>2906.735947500013</v>
      </c>
      <c r="I43" s="124" t="s">
        <v>31</v>
      </c>
      <c r="J43" s="123" t="s">
        <v>31</v>
      </c>
      <c r="K43" s="263"/>
      <c r="L43" s="124">
        <v>293.279820000001</v>
      </c>
      <c r="M43" s="124" t="s">
        <v>31</v>
      </c>
      <c r="N43" s="123" t="s">
        <v>31</v>
      </c>
      <c r="O43" s="263"/>
      <c r="P43" s="253">
        <v>3200.0157675000141</v>
      </c>
      <c r="Q43" s="124" t="s">
        <v>31</v>
      </c>
      <c r="R43" s="123" t="s">
        <v>31</v>
      </c>
      <c r="U43" s="252"/>
      <c r="V43" s="252"/>
    </row>
    <row r="44" spans="1:22">
      <c r="D44" s="130"/>
      <c r="E44" s="130"/>
      <c r="F44" s="91"/>
      <c r="H44" s="130"/>
      <c r="I44" s="130"/>
      <c r="J44" s="91"/>
      <c r="L44" s="130"/>
      <c r="M44" s="130"/>
      <c r="N44" s="91"/>
      <c r="P44" s="130"/>
      <c r="Q44" s="130"/>
      <c r="R44" s="130"/>
    </row>
  </sheetData>
  <mergeCells count="12">
    <mergeCell ref="N3:O3"/>
    <mergeCell ref="D8:F8"/>
    <mergeCell ref="H8:J8"/>
    <mergeCell ref="L8:N8"/>
    <mergeCell ref="B28:B29"/>
    <mergeCell ref="P8:R8"/>
    <mergeCell ref="D27:F27"/>
    <mergeCell ref="H27:J27"/>
    <mergeCell ref="L27:N27"/>
    <mergeCell ref="P27:R27"/>
    <mergeCell ref="B9:B10"/>
    <mergeCell ref="C9:C10"/>
  </mergeCells>
  <printOptions horizontalCentered="1"/>
  <pageMargins left="0.51181102362204722" right="0.51181102362204722" top="0.74803149606299213" bottom="0.74803149606299213" header="0.31496062992125984" footer="0.31496062992125984"/>
  <pageSetup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F40"/>
  <sheetViews>
    <sheetView zoomScaleNormal="100" workbookViewId="0">
      <pane xSplit="2" topLeftCell="C1" activePane="topRight" state="frozen"/>
      <selection pane="topRight" activeCell="A3" sqref="A3"/>
    </sheetView>
  </sheetViews>
  <sheetFormatPr defaultColWidth="9.1796875" defaultRowHeight="12.5"/>
  <cols>
    <col min="1" max="1" width="9.1796875" style="213" customWidth="1"/>
    <col min="2" max="2" width="18.453125" style="213" customWidth="1"/>
    <col min="3" max="10" width="8.81640625" style="182" customWidth="1"/>
    <col min="11" max="16" width="8.81640625" style="183" customWidth="1"/>
    <col min="17" max="29" width="8.81640625" style="182" customWidth="1"/>
    <col min="30" max="16384" width="9.1796875" style="213"/>
  </cols>
  <sheetData>
    <row r="1" spans="1:32" s="182" customFormat="1">
      <c r="K1" s="183"/>
      <c r="L1" s="183"/>
      <c r="M1" s="183"/>
      <c r="N1" s="183"/>
      <c r="O1" s="183"/>
      <c r="P1" s="183"/>
      <c r="Q1" s="183"/>
    </row>
    <row r="2" spans="1:32" s="182" customFormat="1">
      <c r="K2" s="183"/>
      <c r="L2" s="183"/>
      <c r="M2" s="183"/>
      <c r="N2" s="183"/>
      <c r="O2" s="183"/>
      <c r="P2" s="183"/>
      <c r="Q2" s="183"/>
    </row>
    <row r="3" spans="1:32" s="182" customFormat="1" ht="15.5">
      <c r="A3" s="182" t="s">
        <v>108</v>
      </c>
      <c r="B3" s="212"/>
      <c r="K3" s="183"/>
      <c r="L3" s="183"/>
      <c r="M3" s="183"/>
      <c r="N3" s="183"/>
      <c r="O3" s="183"/>
      <c r="P3" s="183"/>
      <c r="Q3" s="183"/>
    </row>
    <row r="4" spans="1:32" s="182" customFormat="1" ht="30" customHeight="1">
      <c r="A4" s="211" t="s">
        <v>152</v>
      </c>
      <c r="K4" s="183"/>
      <c r="L4" s="183"/>
      <c r="M4" s="183"/>
      <c r="N4" s="183"/>
      <c r="O4" s="183"/>
      <c r="P4" s="183"/>
      <c r="Q4" s="183"/>
    </row>
    <row r="5" spans="1:32" s="182" customFormat="1" ht="15.5">
      <c r="A5" s="16" t="s">
        <v>41</v>
      </c>
      <c r="K5" s="183"/>
      <c r="L5" s="183"/>
      <c r="M5" s="183"/>
      <c r="N5" s="183"/>
      <c r="P5" s="185"/>
      <c r="Q5" s="185"/>
    </row>
    <row r="6" spans="1:32" s="182" customFormat="1" ht="15.5">
      <c r="A6" s="16" t="s">
        <v>40</v>
      </c>
      <c r="K6" s="183"/>
      <c r="L6" s="183"/>
      <c r="M6" s="183"/>
      <c r="N6" s="183"/>
      <c r="P6" s="185"/>
      <c r="Q6" s="185"/>
    </row>
    <row r="7" spans="1:32" s="182" customFormat="1" ht="15.5">
      <c r="A7" s="49" t="s">
        <v>171</v>
      </c>
      <c r="F7" s="186"/>
      <c r="H7" s="195"/>
      <c r="J7" s="195"/>
      <c r="K7" s="190"/>
      <c r="L7" s="190"/>
      <c r="M7" s="190"/>
      <c r="N7" s="190"/>
      <c r="O7" s="190"/>
      <c r="P7" s="190"/>
      <c r="Q7" s="190"/>
    </row>
    <row r="8" spans="1:32" s="182" customFormat="1" ht="15.5">
      <c r="B8" s="16"/>
      <c r="F8" s="186"/>
      <c r="H8" s="195"/>
      <c r="J8" s="195"/>
      <c r="K8" s="190"/>
      <c r="L8" s="190"/>
      <c r="M8" s="190"/>
      <c r="N8" s="190"/>
      <c r="O8" s="190"/>
      <c r="P8" s="190"/>
      <c r="Q8" s="190"/>
    </row>
    <row r="9" spans="1:32" s="182" customFormat="1" ht="15.5">
      <c r="B9" s="196"/>
      <c r="C9" s="85">
        <v>1999</v>
      </c>
      <c r="D9" s="85">
        <v>2000</v>
      </c>
      <c r="E9" s="85">
        <v>2001</v>
      </c>
      <c r="F9" s="85">
        <v>2002</v>
      </c>
      <c r="G9" s="85">
        <v>2003</v>
      </c>
      <c r="H9" s="85">
        <v>2004</v>
      </c>
      <c r="I9" s="85">
        <v>2005</v>
      </c>
      <c r="J9" s="85">
        <v>2006</v>
      </c>
      <c r="K9" s="85">
        <v>2007</v>
      </c>
      <c r="L9" s="85">
        <v>2008</v>
      </c>
      <c r="M9" s="85">
        <v>2009</v>
      </c>
      <c r="N9" s="85">
        <v>2010</v>
      </c>
      <c r="O9" s="85">
        <v>2011</v>
      </c>
      <c r="P9" s="85">
        <v>2012</v>
      </c>
      <c r="Q9" s="85">
        <v>2013</v>
      </c>
      <c r="R9" s="85">
        <v>2014</v>
      </c>
      <c r="S9" s="85">
        <v>2015</v>
      </c>
      <c r="T9" s="85">
        <v>2016</v>
      </c>
      <c r="U9" s="85">
        <v>2017</v>
      </c>
      <c r="V9" s="85">
        <v>2018</v>
      </c>
      <c r="W9" s="85">
        <v>2019</v>
      </c>
      <c r="X9" s="85">
        <v>2020</v>
      </c>
      <c r="Y9" s="85">
        <v>2021</v>
      </c>
      <c r="Z9" s="85">
        <v>2022</v>
      </c>
      <c r="AA9" s="85">
        <v>2023</v>
      </c>
      <c r="AB9" s="85">
        <v>2024</v>
      </c>
      <c r="AC9" s="85">
        <v>2025</v>
      </c>
    </row>
    <row r="10" spans="1:32" ht="15.75" customHeight="1">
      <c r="B10" s="196" t="s">
        <v>12</v>
      </c>
      <c r="C10" s="197">
        <v>4</v>
      </c>
      <c r="D10" s="197">
        <v>4</v>
      </c>
      <c r="E10" s="197">
        <v>5</v>
      </c>
      <c r="F10" s="197">
        <v>5</v>
      </c>
      <c r="G10" s="197">
        <v>6</v>
      </c>
      <c r="H10" s="197">
        <v>4</v>
      </c>
      <c r="I10" s="197">
        <v>4</v>
      </c>
      <c r="J10" s="197">
        <v>6</v>
      </c>
      <c r="K10" s="197">
        <v>6</v>
      </c>
      <c r="L10" s="197">
        <v>10</v>
      </c>
      <c r="M10" s="197">
        <v>9</v>
      </c>
      <c r="N10" s="197">
        <v>5</v>
      </c>
      <c r="O10" s="197">
        <v>6</v>
      </c>
      <c r="P10" s="197">
        <v>5</v>
      </c>
      <c r="Q10" s="197">
        <v>11</v>
      </c>
      <c r="R10" s="197">
        <v>9</v>
      </c>
      <c r="S10" s="197">
        <v>8</v>
      </c>
      <c r="T10" s="197">
        <v>8</v>
      </c>
      <c r="U10" s="197">
        <v>8</v>
      </c>
      <c r="V10" s="197">
        <v>10</v>
      </c>
      <c r="W10" s="197">
        <v>12.810044985035749</v>
      </c>
      <c r="X10" s="197">
        <v>14.723211898547085</v>
      </c>
      <c r="Y10" s="331">
        <v>20.706446097835851</v>
      </c>
      <c r="Z10" s="197">
        <v>9.1399678641341335</v>
      </c>
      <c r="AA10" s="197">
        <v>10.592499445256211</v>
      </c>
      <c r="AB10" s="331">
        <v>12.051832441491101</v>
      </c>
      <c r="AC10" s="331">
        <v>18</v>
      </c>
      <c r="AD10" s="221"/>
      <c r="AE10" s="221"/>
      <c r="AF10" s="221"/>
    </row>
    <row r="11" spans="1:32" ht="15.75" customHeight="1">
      <c r="B11" s="196" t="s">
        <v>13</v>
      </c>
      <c r="C11" s="119">
        <v>3</v>
      </c>
      <c r="D11" s="119">
        <v>2</v>
      </c>
      <c r="E11" s="119">
        <v>3</v>
      </c>
      <c r="F11" s="119">
        <v>3</v>
      </c>
      <c r="G11" s="119">
        <v>5</v>
      </c>
      <c r="H11" s="119">
        <v>4</v>
      </c>
      <c r="I11" s="119">
        <v>5</v>
      </c>
      <c r="J11" s="119">
        <v>3</v>
      </c>
      <c r="K11" s="119">
        <v>3</v>
      </c>
      <c r="L11" s="119">
        <v>5</v>
      </c>
      <c r="M11" s="119">
        <v>6</v>
      </c>
      <c r="N11" s="119">
        <v>3</v>
      </c>
      <c r="O11" s="119">
        <v>2</v>
      </c>
      <c r="P11" s="119">
        <v>4</v>
      </c>
      <c r="Q11" s="119">
        <v>7</v>
      </c>
      <c r="R11" s="119">
        <v>3</v>
      </c>
      <c r="S11" s="119">
        <v>5</v>
      </c>
      <c r="T11" s="119">
        <v>3</v>
      </c>
      <c r="U11" s="119" t="s">
        <v>31</v>
      </c>
      <c r="V11" s="119">
        <v>6</v>
      </c>
      <c r="W11" s="119">
        <v>7.4914538243250215</v>
      </c>
      <c r="X11" s="119">
        <v>6.7046971561324638</v>
      </c>
      <c r="Y11" s="332"/>
      <c r="Z11" s="119">
        <v>6.149724243897392</v>
      </c>
      <c r="AA11" s="119" t="s">
        <v>31</v>
      </c>
      <c r="AB11" s="332"/>
      <c r="AC11" s="332"/>
      <c r="AD11" s="221"/>
      <c r="AE11" s="221"/>
      <c r="AF11" s="221"/>
    </row>
    <row r="12" spans="1:32" ht="15.75" customHeight="1">
      <c r="B12" s="196" t="s">
        <v>62</v>
      </c>
      <c r="C12" s="197">
        <v>5</v>
      </c>
      <c r="D12" s="197">
        <v>3</v>
      </c>
      <c r="E12" s="197">
        <v>5</v>
      </c>
      <c r="F12" s="197">
        <v>6</v>
      </c>
      <c r="G12" s="197">
        <v>6</v>
      </c>
      <c r="H12" s="197">
        <v>5</v>
      </c>
      <c r="I12" s="197">
        <v>6</v>
      </c>
      <c r="J12" s="197">
        <v>6</v>
      </c>
      <c r="K12" s="197">
        <v>7</v>
      </c>
      <c r="L12" s="197">
        <v>10</v>
      </c>
      <c r="M12" s="197">
        <v>8</v>
      </c>
      <c r="N12" s="197">
        <v>8</v>
      </c>
      <c r="O12" s="197">
        <v>8</v>
      </c>
      <c r="P12" s="197">
        <v>7</v>
      </c>
      <c r="Q12" s="197">
        <v>11</v>
      </c>
      <c r="R12" s="197">
        <v>8</v>
      </c>
      <c r="S12" s="197">
        <v>9</v>
      </c>
      <c r="T12" s="197">
        <v>10</v>
      </c>
      <c r="U12" s="197">
        <v>10</v>
      </c>
      <c r="V12" s="197">
        <v>10</v>
      </c>
      <c r="W12" s="197">
        <v>10.298184967893194</v>
      </c>
      <c r="X12" s="197">
        <v>15.143165361205323</v>
      </c>
      <c r="Y12" s="197">
        <v>15.995744020408839</v>
      </c>
      <c r="Z12" s="197">
        <v>9.1284750679955398</v>
      </c>
      <c r="AA12" s="197">
        <v>12.55235637810504</v>
      </c>
      <c r="AB12" s="197">
        <v>10.82308970230458</v>
      </c>
      <c r="AC12" s="197">
        <v>9.8759929608961858</v>
      </c>
      <c r="AD12" s="221"/>
      <c r="AE12" s="221"/>
      <c r="AF12" s="221"/>
    </row>
    <row r="13" spans="1:32" ht="15.75" customHeight="1">
      <c r="B13" s="196" t="s">
        <v>25</v>
      </c>
      <c r="C13" s="119">
        <v>7</v>
      </c>
      <c r="D13" s="119">
        <v>12</v>
      </c>
      <c r="E13" s="119">
        <v>11</v>
      </c>
      <c r="F13" s="119">
        <v>5</v>
      </c>
      <c r="G13" s="119">
        <v>11</v>
      </c>
      <c r="H13" s="119">
        <v>13</v>
      </c>
      <c r="I13" s="119">
        <v>9</v>
      </c>
      <c r="J13" s="119">
        <v>10</v>
      </c>
      <c r="K13" s="119">
        <v>13</v>
      </c>
      <c r="L13" s="119">
        <v>15</v>
      </c>
      <c r="M13" s="119">
        <v>13</v>
      </c>
      <c r="N13" s="119">
        <v>11</v>
      </c>
      <c r="O13" s="119">
        <v>9</v>
      </c>
      <c r="P13" s="119">
        <v>9</v>
      </c>
      <c r="Q13" s="119">
        <v>12</v>
      </c>
      <c r="R13" s="119">
        <v>12</v>
      </c>
      <c r="S13" s="119">
        <v>12</v>
      </c>
      <c r="T13" s="119">
        <v>10</v>
      </c>
      <c r="U13" s="119">
        <v>16</v>
      </c>
      <c r="V13" s="119">
        <v>13</v>
      </c>
      <c r="W13" s="119">
        <v>17.088068271754345</v>
      </c>
      <c r="X13" s="119">
        <v>27.036858675121135</v>
      </c>
      <c r="Y13" s="119">
        <v>20.5836189168256</v>
      </c>
      <c r="Z13" s="119">
        <v>19.249198373831664</v>
      </c>
      <c r="AA13" s="119">
        <v>24.08464315582026</v>
      </c>
      <c r="AB13" s="119">
        <v>28.965906778004079</v>
      </c>
      <c r="AC13" s="119">
        <v>27.749006975017757</v>
      </c>
      <c r="AD13" s="221"/>
      <c r="AE13" s="221"/>
      <c r="AF13" s="221"/>
    </row>
    <row r="14" spans="1:32" ht="15.75" customHeight="1">
      <c r="B14" s="196" t="s">
        <v>24</v>
      </c>
      <c r="C14" s="197">
        <v>14</v>
      </c>
      <c r="D14" s="197">
        <v>16</v>
      </c>
      <c r="E14" s="197">
        <v>16</v>
      </c>
      <c r="F14" s="197">
        <v>19</v>
      </c>
      <c r="G14" s="197">
        <v>20</v>
      </c>
      <c r="H14" s="197">
        <v>16</v>
      </c>
      <c r="I14" s="197">
        <v>14</v>
      </c>
      <c r="J14" s="197">
        <v>13</v>
      </c>
      <c r="K14" s="197">
        <v>18</v>
      </c>
      <c r="L14" s="197">
        <v>22</v>
      </c>
      <c r="M14" s="197">
        <v>16</v>
      </c>
      <c r="N14" s="197">
        <v>20</v>
      </c>
      <c r="O14" s="197">
        <v>18</v>
      </c>
      <c r="P14" s="197">
        <v>13</v>
      </c>
      <c r="Q14" s="197">
        <v>19</v>
      </c>
      <c r="R14" s="197">
        <v>25</v>
      </c>
      <c r="S14" s="197">
        <v>20</v>
      </c>
      <c r="T14" s="197">
        <v>18</v>
      </c>
      <c r="U14" s="197" t="s">
        <v>31</v>
      </c>
      <c r="V14" s="197">
        <v>18</v>
      </c>
      <c r="W14" s="197">
        <v>20.828808087236606</v>
      </c>
      <c r="X14" s="197">
        <v>27.480759114511542</v>
      </c>
      <c r="Y14" s="197" t="s">
        <v>31</v>
      </c>
      <c r="Z14" s="197" t="s">
        <v>31</v>
      </c>
      <c r="AA14" s="197" t="s">
        <v>31</v>
      </c>
      <c r="AB14" s="197" t="s">
        <v>31</v>
      </c>
      <c r="AC14" s="197" t="s">
        <v>31</v>
      </c>
      <c r="AD14" s="221"/>
      <c r="AE14" s="221"/>
      <c r="AF14" s="221"/>
    </row>
    <row r="15" spans="1:32" ht="15.75" customHeight="1">
      <c r="B15" s="196" t="s">
        <v>6</v>
      </c>
      <c r="C15" s="119">
        <v>4</v>
      </c>
      <c r="D15" s="119">
        <v>5</v>
      </c>
      <c r="E15" s="119">
        <v>6</v>
      </c>
      <c r="F15" s="119">
        <v>8</v>
      </c>
      <c r="G15" s="119">
        <v>7</v>
      </c>
      <c r="H15" s="119">
        <v>8</v>
      </c>
      <c r="I15" s="119">
        <v>5</v>
      </c>
      <c r="J15" s="119">
        <v>8</v>
      </c>
      <c r="K15" s="119">
        <v>8</v>
      </c>
      <c r="L15" s="119">
        <v>8</v>
      </c>
      <c r="M15" s="119">
        <v>10</v>
      </c>
      <c r="N15" s="119">
        <v>8</v>
      </c>
      <c r="O15" s="119">
        <v>8</v>
      </c>
      <c r="P15" s="119">
        <v>9</v>
      </c>
      <c r="Q15" s="119">
        <v>11</v>
      </c>
      <c r="R15" s="119">
        <v>13</v>
      </c>
      <c r="S15" s="119">
        <v>11</v>
      </c>
      <c r="T15" s="119">
        <v>10</v>
      </c>
      <c r="U15" s="119">
        <v>15</v>
      </c>
      <c r="V15" s="119">
        <v>17</v>
      </c>
      <c r="W15" s="119">
        <v>20.616264649606116</v>
      </c>
      <c r="X15" s="119">
        <v>25.752076735763715</v>
      </c>
      <c r="Y15" s="119">
        <v>33.092563519964663</v>
      </c>
      <c r="Z15" s="119">
        <v>25.982656236341306</v>
      </c>
      <c r="AA15" s="119">
        <v>15.458308829614841</v>
      </c>
      <c r="AB15" s="119">
        <v>20.6540497970059</v>
      </c>
      <c r="AC15" s="119">
        <v>29.492107772690225</v>
      </c>
      <c r="AD15" s="221"/>
      <c r="AE15" s="221"/>
      <c r="AF15" s="221"/>
    </row>
    <row r="16" spans="1:32" ht="15.75" customHeight="1">
      <c r="B16" s="196" t="s">
        <v>15</v>
      </c>
      <c r="C16" s="197">
        <v>15</v>
      </c>
      <c r="D16" s="197">
        <v>19</v>
      </c>
      <c r="E16" s="197">
        <v>20</v>
      </c>
      <c r="F16" s="197">
        <v>22</v>
      </c>
      <c r="G16" s="197">
        <v>19</v>
      </c>
      <c r="H16" s="197">
        <v>21</v>
      </c>
      <c r="I16" s="197">
        <v>18</v>
      </c>
      <c r="J16" s="197">
        <v>17</v>
      </c>
      <c r="K16" s="197">
        <v>23</v>
      </c>
      <c r="L16" s="197">
        <v>26</v>
      </c>
      <c r="M16" s="197">
        <v>18</v>
      </c>
      <c r="N16" s="197">
        <v>20</v>
      </c>
      <c r="O16" s="197">
        <v>16</v>
      </c>
      <c r="P16" s="197">
        <v>18</v>
      </c>
      <c r="Q16" s="197">
        <v>21</v>
      </c>
      <c r="R16" s="197">
        <v>22</v>
      </c>
      <c r="S16" s="197">
        <v>20</v>
      </c>
      <c r="T16" s="197">
        <v>20</v>
      </c>
      <c r="U16" s="197">
        <v>21</v>
      </c>
      <c r="V16" s="197">
        <v>22</v>
      </c>
      <c r="W16" s="197">
        <v>28.841995597677968</v>
      </c>
      <c r="X16" s="197">
        <v>34.662454083745018</v>
      </c>
      <c r="Y16" s="197">
        <v>26.551167400948525</v>
      </c>
      <c r="Z16" s="197">
        <v>27.593548298783528</v>
      </c>
      <c r="AA16" s="197">
        <v>29.3876801196899</v>
      </c>
      <c r="AB16" s="197">
        <v>24.775656609778544</v>
      </c>
      <c r="AC16" s="197">
        <v>29</v>
      </c>
      <c r="AD16" s="221"/>
      <c r="AE16" s="221"/>
      <c r="AF16" s="221"/>
    </row>
    <row r="17" spans="2:32" ht="15.75" customHeight="1">
      <c r="B17" s="196" t="s">
        <v>16</v>
      </c>
      <c r="C17" s="119">
        <v>11</v>
      </c>
      <c r="D17" s="119">
        <v>14</v>
      </c>
      <c r="E17" s="119">
        <v>21</v>
      </c>
      <c r="F17" s="119">
        <v>19</v>
      </c>
      <c r="G17" s="119">
        <v>21</v>
      </c>
      <c r="H17" s="119">
        <v>16</v>
      </c>
      <c r="I17" s="119">
        <v>17</v>
      </c>
      <c r="J17" s="119">
        <v>18</v>
      </c>
      <c r="K17" s="119">
        <v>19</v>
      </c>
      <c r="L17" s="119">
        <v>18</v>
      </c>
      <c r="M17" s="119">
        <v>20</v>
      </c>
      <c r="N17" s="119">
        <v>18</v>
      </c>
      <c r="O17" s="119">
        <v>19</v>
      </c>
      <c r="P17" s="119">
        <v>17</v>
      </c>
      <c r="Q17" s="119">
        <v>29</v>
      </c>
      <c r="R17" s="119">
        <v>22</v>
      </c>
      <c r="S17" s="119">
        <v>22</v>
      </c>
      <c r="T17" s="119">
        <v>22</v>
      </c>
      <c r="U17" s="119">
        <v>22</v>
      </c>
      <c r="V17" s="119">
        <v>28</v>
      </c>
      <c r="W17" s="119">
        <v>24.411725627939749</v>
      </c>
      <c r="X17" s="119">
        <v>27.976940339372451</v>
      </c>
      <c r="Y17" s="119">
        <v>25.944617108179266</v>
      </c>
      <c r="Z17" s="119">
        <v>26.94424054083575</v>
      </c>
      <c r="AA17" s="119">
        <v>20.399490524332737</v>
      </c>
      <c r="AB17" s="119">
        <v>25.719738936207278</v>
      </c>
      <c r="AC17" s="119">
        <v>26</v>
      </c>
      <c r="AD17" s="221"/>
      <c r="AE17" s="221"/>
      <c r="AF17" s="221"/>
    </row>
    <row r="18" spans="2:32" ht="15.75" customHeight="1">
      <c r="B18" s="196"/>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221"/>
      <c r="AE18" s="221"/>
      <c r="AF18" s="221"/>
    </row>
    <row r="19" spans="2:32" ht="15.75" customHeight="1">
      <c r="B19" s="196" t="s">
        <v>23</v>
      </c>
      <c r="C19" s="124">
        <v>63</v>
      </c>
      <c r="D19" s="124">
        <v>74</v>
      </c>
      <c r="E19" s="124">
        <v>88</v>
      </c>
      <c r="F19" s="124">
        <v>87</v>
      </c>
      <c r="G19" s="124">
        <v>94</v>
      </c>
      <c r="H19" s="124">
        <v>85</v>
      </c>
      <c r="I19" s="124">
        <v>76</v>
      </c>
      <c r="J19" s="124">
        <v>81</v>
      </c>
      <c r="K19" s="124">
        <v>98</v>
      </c>
      <c r="L19" s="124">
        <v>115</v>
      </c>
      <c r="M19" s="124">
        <v>100</v>
      </c>
      <c r="N19" s="124">
        <v>93</v>
      </c>
      <c r="O19" s="124">
        <v>86</v>
      </c>
      <c r="P19" s="124">
        <v>81</v>
      </c>
      <c r="Q19" s="124">
        <v>120</v>
      </c>
      <c r="R19" s="124">
        <v>114</v>
      </c>
      <c r="S19" s="124">
        <v>107</v>
      </c>
      <c r="T19" s="124">
        <v>101</v>
      </c>
      <c r="U19" s="124">
        <v>116</v>
      </c>
      <c r="V19" s="124">
        <v>124</v>
      </c>
      <c r="W19" s="124">
        <v>142.38654601146874</v>
      </c>
      <c r="X19" s="124">
        <v>179.48016336439872</v>
      </c>
      <c r="Y19" s="124" t="s">
        <v>31</v>
      </c>
      <c r="Z19" s="124" t="s">
        <v>31</v>
      </c>
      <c r="AA19" s="124" t="s">
        <v>31</v>
      </c>
      <c r="AB19" s="124" t="s">
        <v>31</v>
      </c>
      <c r="AC19" s="124" t="s">
        <v>31</v>
      </c>
      <c r="AD19" s="221"/>
      <c r="AE19" s="221"/>
      <c r="AF19" s="221"/>
    </row>
    <row r="20" spans="2:32" ht="15.75" customHeight="1">
      <c r="B20" s="196"/>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221"/>
      <c r="AE20" s="221"/>
      <c r="AF20" s="221"/>
    </row>
    <row r="21" spans="2:32" ht="15.75" customHeight="1">
      <c r="B21" s="196" t="s">
        <v>7</v>
      </c>
      <c r="C21" s="124">
        <v>6</v>
      </c>
      <c r="D21" s="124">
        <v>3</v>
      </c>
      <c r="E21" s="124">
        <v>5</v>
      </c>
      <c r="F21" s="124">
        <v>5</v>
      </c>
      <c r="G21" s="124">
        <v>4</v>
      </c>
      <c r="H21" s="124">
        <v>3</v>
      </c>
      <c r="I21" s="124">
        <v>0</v>
      </c>
      <c r="J21" s="124">
        <v>2</v>
      </c>
      <c r="K21" s="124">
        <v>2</v>
      </c>
      <c r="L21" s="124">
        <v>2</v>
      </c>
      <c r="M21" s="124">
        <v>3</v>
      </c>
      <c r="N21" s="124">
        <v>5</v>
      </c>
      <c r="O21" s="124">
        <v>3</v>
      </c>
      <c r="P21" s="124">
        <v>3</v>
      </c>
      <c r="Q21" s="124">
        <v>2</v>
      </c>
      <c r="R21" s="124">
        <v>4</v>
      </c>
      <c r="S21" s="124">
        <v>7</v>
      </c>
      <c r="T21" s="124">
        <v>5</v>
      </c>
      <c r="U21" s="124" t="s">
        <v>31</v>
      </c>
      <c r="V21" s="124" t="s">
        <v>31</v>
      </c>
      <c r="W21" s="124" t="s">
        <v>31</v>
      </c>
      <c r="X21" s="124" t="s">
        <v>31</v>
      </c>
      <c r="Y21" s="124" t="s">
        <v>31</v>
      </c>
      <c r="Z21" s="124" t="s">
        <v>31</v>
      </c>
      <c r="AA21" s="124" t="s">
        <v>31</v>
      </c>
      <c r="AB21" s="124" t="s">
        <v>31</v>
      </c>
      <c r="AC21" s="124" t="s">
        <v>31</v>
      </c>
      <c r="AD21" s="221"/>
      <c r="AE21" s="221"/>
      <c r="AF21" s="221"/>
    </row>
    <row r="22" spans="2:32" s="182" customFormat="1" ht="15.75" customHeight="1">
      <c r="B22" s="196"/>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198"/>
      <c r="AE22" s="198"/>
      <c r="AF22" s="198"/>
    </row>
    <row r="23" spans="2:32" s="182" customFormat="1" ht="15.75" customHeight="1">
      <c r="B23" s="196" t="s">
        <v>58</v>
      </c>
      <c r="C23" s="128">
        <f>C14+C21</f>
        <v>20</v>
      </c>
      <c r="D23" s="128">
        <f t="shared" ref="D23:T23" si="0">D14+D21</f>
        <v>19</v>
      </c>
      <c r="E23" s="128">
        <f t="shared" si="0"/>
        <v>21</v>
      </c>
      <c r="F23" s="128">
        <f t="shared" si="0"/>
        <v>24</v>
      </c>
      <c r="G23" s="128">
        <f t="shared" si="0"/>
        <v>24</v>
      </c>
      <c r="H23" s="128">
        <f t="shared" si="0"/>
        <v>19</v>
      </c>
      <c r="I23" s="128">
        <f t="shared" si="0"/>
        <v>14</v>
      </c>
      <c r="J23" s="128">
        <f t="shared" si="0"/>
        <v>15</v>
      </c>
      <c r="K23" s="128">
        <f t="shared" si="0"/>
        <v>20</v>
      </c>
      <c r="L23" s="128">
        <f t="shared" si="0"/>
        <v>24</v>
      </c>
      <c r="M23" s="128">
        <f t="shared" si="0"/>
        <v>19</v>
      </c>
      <c r="N23" s="128">
        <f t="shared" si="0"/>
        <v>25</v>
      </c>
      <c r="O23" s="128">
        <f t="shared" si="0"/>
        <v>21</v>
      </c>
      <c r="P23" s="128">
        <f t="shared" si="0"/>
        <v>16</v>
      </c>
      <c r="Q23" s="128">
        <f t="shared" si="0"/>
        <v>21</v>
      </c>
      <c r="R23" s="128">
        <f t="shared" si="0"/>
        <v>29</v>
      </c>
      <c r="S23" s="128">
        <f t="shared" si="0"/>
        <v>27</v>
      </c>
      <c r="T23" s="128">
        <f t="shared" si="0"/>
        <v>23</v>
      </c>
      <c r="U23" s="128" t="s">
        <v>31</v>
      </c>
      <c r="V23" s="128" t="s">
        <v>31</v>
      </c>
      <c r="W23" s="128" t="s">
        <v>31</v>
      </c>
      <c r="X23" s="128" t="s">
        <v>31</v>
      </c>
      <c r="Y23" s="128">
        <v>27.864431826351435</v>
      </c>
      <c r="Z23" s="128">
        <v>24.255571699691181</v>
      </c>
      <c r="AA23" s="128" t="s">
        <v>31</v>
      </c>
      <c r="AB23" s="128">
        <v>26.968545948991384</v>
      </c>
      <c r="AC23" s="128">
        <v>32.809439892663846</v>
      </c>
      <c r="AD23" s="198"/>
      <c r="AE23" s="198"/>
      <c r="AF23" s="198"/>
    </row>
    <row r="24" spans="2:32" ht="15.75" customHeight="1">
      <c r="B24" s="196"/>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221"/>
      <c r="AE24" s="221"/>
      <c r="AF24" s="221"/>
    </row>
    <row r="25" spans="2:32" ht="15.75" customHeight="1">
      <c r="B25" s="196" t="s">
        <v>22</v>
      </c>
      <c r="C25" s="124">
        <v>68</v>
      </c>
      <c r="D25" s="124">
        <v>73</v>
      </c>
      <c r="E25" s="124">
        <v>92</v>
      </c>
      <c r="F25" s="124">
        <v>93</v>
      </c>
      <c r="G25" s="124">
        <v>98</v>
      </c>
      <c r="H25" s="124">
        <v>88</v>
      </c>
      <c r="I25" s="124">
        <v>76</v>
      </c>
      <c r="J25" s="124">
        <v>83</v>
      </c>
      <c r="K25" s="124">
        <v>100</v>
      </c>
      <c r="L25" s="124">
        <v>117</v>
      </c>
      <c r="M25" s="124">
        <v>103</v>
      </c>
      <c r="N25" s="124">
        <v>98</v>
      </c>
      <c r="O25" s="124">
        <v>89</v>
      </c>
      <c r="P25" s="124">
        <v>84</v>
      </c>
      <c r="Q25" s="124">
        <v>122</v>
      </c>
      <c r="R25" s="124">
        <v>118</v>
      </c>
      <c r="S25" s="124">
        <v>114</v>
      </c>
      <c r="T25" s="124">
        <v>106</v>
      </c>
      <c r="U25" s="124" t="s">
        <v>31</v>
      </c>
      <c r="V25" s="124" t="s">
        <v>31</v>
      </c>
      <c r="W25" s="124" t="s">
        <v>31</v>
      </c>
      <c r="X25" s="124" t="s">
        <v>31</v>
      </c>
      <c r="Y25" s="124">
        <v>170.73858889051417</v>
      </c>
      <c r="Z25" s="124">
        <v>148.4433823255105</v>
      </c>
      <c r="AA25" s="124">
        <v>139.83955886016682</v>
      </c>
      <c r="AB25" s="124">
        <v>149.9588202137829</v>
      </c>
      <c r="AC25" s="124">
        <v>172.6692384070042</v>
      </c>
      <c r="AD25" s="221"/>
      <c r="AE25" s="221"/>
      <c r="AF25" s="221"/>
    </row>
    <row r="26" spans="2:32" ht="15.75" customHeight="1">
      <c r="B26" s="196"/>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221"/>
      <c r="AE26" s="221"/>
      <c r="AF26" s="221"/>
    </row>
    <row r="27" spans="2:32" ht="15.75" customHeight="1">
      <c r="B27" s="196" t="s">
        <v>21</v>
      </c>
      <c r="C27" s="119">
        <v>12</v>
      </c>
      <c r="D27" s="119">
        <v>8</v>
      </c>
      <c r="E27" s="119">
        <v>9</v>
      </c>
      <c r="F27" s="119">
        <v>8</v>
      </c>
      <c r="G27" s="119">
        <v>7</v>
      </c>
      <c r="H27" s="119">
        <v>10</v>
      </c>
      <c r="I27" s="119">
        <v>8</v>
      </c>
      <c r="J27" s="119">
        <v>9</v>
      </c>
      <c r="K27" s="119">
        <v>6</v>
      </c>
      <c r="L27" s="119">
        <v>6</v>
      </c>
      <c r="M27" s="119">
        <v>12</v>
      </c>
      <c r="N27" s="119">
        <v>6</v>
      </c>
      <c r="O27" s="119">
        <v>7</v>
      </c>
      <c r="P27" s="119">
        <v>6</v>
      </c>
      <c r="Q27" s="119">
        <v>7</v>
      </c>
      <c r="R27" s="119">
        <v>8</v>
      </c>
      <c r="S27" s="119">
        <v>7</v>
      </c>
      <c r="T27" s="119">
        <v>8</v>
      </c>
      <c r="U27" s="119">
        <v>12</v>
      </c>
      <c r="V27" s="119">
        <v>10</v>
      </c>
      <c r="W27" s="119">
        <v>11.268017508090962</v>
      </c>
      <c r="X27" s="119">
        <v>11.095344340674371</v>
      </c>
      <c r="Y27" s="119" t="s">
        <v>31</v>
      </c>
      <c r="Z27" s="119">
        <v>10.809813233784345</v>
      </c>
      <c r="AA27" s="119" t="s">
        <v>31</v>
      </c>
      <c r="AB27" s="119" t="s">
        <v>31</v>
      </c>
      <c r="AC27" s="119" t="s">
        <v>31</v>
      </c>
      <c r="AD27" s="221"/>
      <c r="AE27" s="221"/>
      <c r="AF27" s="221"/>
    </row>
    <row r="28" spans="2:32" ht="15.75" customHeight="1">
      <c r="B28" s="196" t="s">
        <v>20</v>
      </c>
      <c r="C28" s="197">
        <v>8</v>
      </c>
      <c r="D28" s="197">
        <v>10</v>
      </c>
      <c r="E28" s="197">
        <v>12</v>
      </c>
      <c r="F28" s="197">
        <v>12</v>
      </c>
      <c r="G28" s="197">
        <v>10</v>
      </c>
      <c r="H28" s="197">
        <v>13</v>
      </c>
      <c r="I28" s="197">
        <v>12</v>
      </c>
      <c r="J28" s="197">
        <v>17</v>
      </c>
      <c r="K28" s="197">
        <v>12</v>
      </c>
      <c r="L28" s="197">
        <v>9</v>
      </c>
      <c r="M28" s="197">
        <v>14</v>
      </c>
      <c r="N28" s="197">
        <v>16</v>
      </c>
      <c r="O28" s="197">
        <v>15</v>
      </c>
      <c r="P28" s="197">
        <v>20</v>
      </c>
      <c r="Q28" s="197">
        <v>29</v>
      </c>
      <c r="R28" s="197">
        <v>18</v>
      </c>
      <c r="S28" s="197">
        <v>17</v>
      </c>
      <c r="T28" s="197">
        <v>21</v>
      </c>
      <c r="U28" s="197">
        <v>23</v>
      </c>
      <c r="V28" s="197">
        <v>22</v>
      </c>
      <c r="W28" s="197">
        <v>24.537985150525113</v>
      </c>
      <c r="X28" s="197">
        <v>20.130497569019948</v>
      </c>
      <c r="Y28" s="197" t="s">
        <v>31</v>
      </c>
      <c r="Z28" s="197">
        <v>21.024683038501209</v>
      </c>
      <c r="AA28" s="197" t="s">
        <v>31</v>
      </c>
      <c r="AB28" s="197" t="s">
        <v>31</v>
      </c>
      <c r="AC28" s="197" t="s">
        <v>31</v>
      </c>
      <c r="AD28" s="221"/>
      <c r="AE28" s="221"/>
      <c r="AF28" s="221"/>
    </row>
    <row r="29" spans="2:32" ht="15.75" customHeight="1">
      <c r="B29" s="196"/>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221"/>
      <c r="AE29" s="221"/>
      <c r="AF29" s="221"/>
    </row>
    <row r="30" spans="2:32" ht="15.75" customHeight="1">
      <c r="B30" s="196" t="s">
        <v>19</v>
      </c>
      <c r="C30" s="202">
        <v>24</v>
      </c>
      <c r="D30" s="202">
        <v>24</v>
      </c>
      <c r="E30" s="202">
        <v>21</v>
      </c>
      <c r="F30" s="202">
        <v>20</v>
      </c>
      <c r="G30" s="202">
        <v>17</v>
      </c>
      <c r="H30" s="202">
        <v>23</v>
      </c>
      <c r="I30" s="202">
        <v>19</v>
      </c>
      <c r="J30" s="202">
        <v>26</v>
      </c>
      <c r="K30" s="202">
        <v>19</v>
      </c>
      <c r="L30" s="202">
        <v>15</v>
      </c>
      <c r="M30" s="202">
        <v>26</v>
      </c>
      <c r="N30" s="202">
        <v>22</v>
      </c>
      <c r="O30" s="202">
        <v>21</v>
      </c>
      <c r="P30" s="202">
        <v>26</v>
      </c>
      <c r="Q30" s="202">
        <v>36</v>
      </c>
      <c r="R30" s="202">
        <v>26</v>
      </c>
      <c r="S30" s="202">
        <v>23</v>
      </c>
      <c r="T30" s="202">
        <v>29</v>
      </c>
      <c r="U30" s="202">
        <v>35</v>
      </c>
      <c r="V30" s="202">
        <v>32</v>
      </c>
      <c r="W30" s="202">
        <v>35.806002658616073</v>
      </c>
      <c r="X30" s="202">
        <v>31.225841909694317</v>
      </c>
      <c r="Y30" s="202">
        <v>40.048887188864498</v>
      </c>
      <c r="Z30" s="202">
        <v>31.834496272285556</v>
      </c>
      <c r="AA30" s="202">
        <v>20.760682077491722</v>
      </c>
      <c r="AB30" s="202">
        <v>30.246737032856963</v>
      </c>
      <c r="AC30" s="202">
        <v>32.094779423856245</v>
      </c>
      <c r="AD30" s="221"/>
      <c r="AE30" s="221"/>
      <c r="AF30" s="221"/>
    </row>
    <row r="31" spans="2:32" s="182" customFormat="1" ht="15.75" customHeight="1">
      <c r="B31" s="196"/>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98"/>
      <c r="AE31" s="198"/>
      <c r="AF31" s="198"/>
    </row>
    <row r="32" spans="2:32" s="182" customFormat="1" ht="15.75" customHeight="1">
      <c r="B32" s="196" t="s">
        <v>79</v>
      </c>
      <c r="C32" s="202"/>
      <c r="D32" s="202"/>
      <c r="E32" s="202"/>
      <c r="F32" s="202"/>
      <c r="G32" s="202"/>
      <c r="H32" s="202"/>
      <c r="I32" s="202"/>
      <c r="J32" s="202"/>
      <c r="K32" s="202"/>
      <c r="L32" s="202"/>
      <c r="M32" s="202"/>
      <c r="N32" s="202"/>
      <c r="O32" s="202"/>
      <c r="P32" s="202"/>
      <c r="Q32" s="202"/>
      <c r="R32" s="202"/>
      <c r="S32" s="202"/>
      <c r="T32" s="202"/>
      <c r="U32" s="202"/>
      <c r="V32" s="202"/>
      <c r="W32" s="202"/>
      <c r="X32" s="202"/>
      <c r="Y32" s="120"/>
      <c r="Z32" s="202">
        <v>2.2561838817392839</v>
      </c>
      <c r="AA32" s="202" t="s">
        <v>31</v>
      </c>
      <c r="AB32" s="202" t="s">
        <v>31</v>
      </c>
      <c r="AC32" s="202">
        <v>1.7678529820022535</v>
      </c>
      <c r="AD32" s="198"/>
      <c r="AE32" s="198"/>
      <c r="AF32" s="198"/>
    </row>
    <row r="33" spans="2:32" ht="15.75" customHeight="1">
      <c r="B33" s="196"/>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221"/>
      <c r="AE33" s="221"/>
      <c r="AF33" s="221"/>
    </row>
    <row r="34" spans="2:32" ht="15.75" customHeight="1">
      <c r="B34" s="196" t="s">
        <v>18</v>
      </c>
      <c r="C34" s="202">
        <v>92</v>
      </c>
      <c r="D34" s="202">
        <v>97</v>
      </c>
      <c r="E34" s="202">
        <v>113</v>
      </c>
      <c r="F34" s="202">
        <v>113</v>
      </c>
      <c r="G34" s="202">
        <v>115</v>
      </c>
      <c r="H34" s="202">
        <v>112</v>
      </c>
      <c r="I34" s="202">
        <v>96</v>
      </c>
      <c r="J34" s="202">
        <v>109</v>
      </c>
      <c r="K34" s="202">
        <v>119</v>
      </c>
      <c r="L34" s="202">
        <v>131</v>
      </c>
      <c r="M34" s="202">
        <v>129</v>
      </c>
      <c r="N34" s="202">
        <v>121</v>
      </c>
      <c r="O34" s="202">
        <v>110</v>
      </c>
      <c r="P34" s="202">
        <v>110</v>
      </c>
      <c r="Q34" s="202">
        <v>159</v>
      </c>
      <c r="R34" s="202">
        <v>144</v>
      </c>
      <c r="S34" s="202">
        <v>137</v>
      </c>
      <c r="T34" s="202">
        <v>135</v>
      </c>
      <c r="U34" s="202" t="s">
        <v>31</v>
      </c>
      <c r="V34" s="202" t="s">
        <v>31</v>
      </c>
      <c r="W34" s="202" t="s">
        <v>31</v>
      </c>
      <c r="X34" s="202" t="s">
        <v>31</v>
      </c>
      <c r="Y34" s="202">
        <v>210.78747607937868</v>
      </c>
      <c r="Z34" s="202">
        <v>180.27787859779605</v>
      </c>
      <c r="AA34" s="202">
        <v>160.60024093765855</v>
      </c>
      <c r="AB34" s="202">
        <v>180.20555724663987</v>
      </c>
      <c r="AC34" s="202">
        <v>205</v>
      </c>
      <c r="AD34" s="221"/>
      <c r="AE34" s="221"/>
      <c r="AF34" s="221"/>
    </row>
    <row r="35" spans="2:32" ht="15.75" customHeight="1">
      <c r="B35" s="203"/>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row>
    <row r="36" spans="2:32" s="182" customFormat="1" ht="15.75" customHeight="1">
      <c r="B36" s="196" t="s">
        <v>80</v>
      </c>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v>182.53406247953532</v>
      </c>
      <c r="AA36" s="202" t="s">
        <v>31</v>
      </c>
      <c r="AB36" s="202" t="s">
        <v>31</v>
      </c>
      <c r="AC36" s="202">
        <v>207</v>
      </c>
    </row>
    <row r="37" spans="2:32" s="182" customFormat="1">
      <c r="D37" s="215"/>
      <c r="K37" s="183"/>
      <c r="L37" s="183"/>
      <c r="M37" s="183"/>
      <c r="N37" s="183"/>
      <c r="O37" s="183"/>
      <c r="P37" s="183"/>
      <c r="Q37" s="183"/>
    </row>
    <row r="38" spans="2:32" s="182" customFormat="1" ht="15.5">
      <c r="B38" s="13"/>
      <c r="K38" s="183"/>
      <c r="L38" s="183"/>
      <c r="M38" s="183"/>
      <c r="N38" s="183"/>
      <c r="O38" s="183"/>
      <c r="P38" s="183"/>
      <c r="Q38" s="183"/>
    </row>
    <row r="39" spans="2:32" s="182" customFormat="1" ht="13">
      <c r="B39" s="7" t="s">
        <v>34</v>
      </c>
      <c r="D39" s="210"/>
      <c r="K39" s="183"/>
      <c r="L39" s="183"/>
      <c r="M39" s="183"/>
      <c r="N39" s="183"/>
      <c r="O39" s="183"/>
      <c r="P39" s="183"/>
      <c r="Q39" s="183"/>
    </row>
    <row r="40" spans="2:32" s="182" customFormat="1" ht="13">
      <c r="B40" s="6"/>
      <c r="D40" s="210"/>
      <c r="K40" s="183"/>
      <c r="L40" s="183"/>
      <c r="M40" s="183"/>
      <c r="N40" s="183"/>
      <c r="O40" s="183"/>
      <c r="P40" s="183"/>
      <c r="Q40" s="183"/>
    </row>
  </sheetData>
  <mergeCells count="3">
    <mergeCell ref="Y10:Y11"/>
    <mergeCell ref="AB10:AB11"/>
    <mergeCell ref="AC10:AC11"/>
  </mergeCells>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F40"/>
  <sheetViews>
    <sheetView zoomScaleNormal="100" workbookViewId="0">
      <pane xSplit="2" topLeftCell="C1" activePane="topRight" state="frozen"/>
      <selection pane="topRight" activeCell="A2" sqref="A2"/>
    </sheetView>
  </sheetViews>
  <sheetFormatPr defaultColWidth="9.1796875" defaultRowHeight="12.5"/>
  <cols>
    <col min="1" max="1" width="9.1796875" style="213" customWidth="1"/>
    <col min="2" max="2" width="18.453125" style="213" customWidth="1"/>
    <col min="3" max="10" width="8.81640625" style="182" customWidth="1"/>
    <col min="11" max="16" width="8.81640625" style="183" customWidth="1"/>
    <col min="17" max="29" width="8.81640625" style="182" customWidth="1"/>
    <col min="30" max="16384" width="9.1796875" style="213"/>
  </cols>
  <sheetData>
    <row r="1" spans="1:32" s="182" customFormat="1">
      <c r="K1" s="183"/>
      <c r="L1" s="183"/>
      <c r="M1" s="183"/>
      <c r="N1" s="183"/>
      <c r="O1" s="183"/>
      <c r="P1" s="183"/>
      <c r="Q1" s="183"/>
    </row>
    <row r="2" spans="1:32" s="182" customFormat="1">
      <c r="K2" s="183"/>
      <c r="L2" s="183"/>
      <c r="M2" s="183"/>
      <c r="N2" s="183"/>
      <c r="O2" s="183"/>
      <c r="P2" s="183"/>
      <c r="Q2" s="183"/>
    </row>
    <row r="3" spans="1:32" s="182" customFormat="1" ht="15.5">
      <c r="A3" s="182" t="s">
        <v>108</v>
      </c>
      <c r="B3" s="212"/>
      <c r="K3" s="183"/>
      <c r="L3" s="183"/>
      <c r="M3" s="183"/>
      <c r="N3" s="183"/>
      <c r="O3" s="183"/>
      <c r="P3" s="183"/>
      <c r="Q3" s="183"/>
    </row>
    <row r="4" spans="1:32" s="218" customFormat="1" ht="30" customHeight="1">
      <c r="A4" s="222" t="s">
        <v>153</v>
      </c>
      <c r="K4" s="219"/>
      <c r="L4" s="219"/>
      <c r="M4" s="219"/>
      <c r="N4" s="219"/>
      <c r="O4" s="219"/>
      <c r="P4" s="219"/>
      <c r="Q4" s="219"/>
    </row>
    <row r="5" spans="1:32" s="182" customFormat="1" ht="15.5">
      <c r="A5" s="16" t="s">
        <v>41</v>
      </c>
      <c r="K5" s="183"/>
      <c r="L5" s="183"/>
      <c r="M5" s="183"/>
      <c r="N5" s="183"/>
      <c r="P5" s="185"/>
      <c r="Q5" s="185"/>
    </row>
    <row r="6" spans="1:32" s="182" customFormat="1" ht="15.5">
      <c r="A6" s="16" t="s">
        <v>40</v>
      </c>
      <c r="K6" s="183"/>
      <c r="L6" s="183"/>
      <c r="M6" s="183"/>
      <c r="N6" s="183"/>
      <c r="P6" s="185"/>
      <c r="Q6" s="185"/>
    </row>
    <row r="7" spans="1:32" s="182" customFormat="1" ht="15.5">
      <c r="A7" s="49" t="s">
        <v>171</v>
      </c>
      <c r="F7" s="186"/>
      <c r="H7" s="195"/>
      <c r="J7" s="195"/>
      <c r="K7" s="190"/>
      <c r="L7" s="190"/>
      <c r="M7" s="190"/>
      <c r="N7" s="190"/>
      <c r="O7" s="190"/>
      <c r="P7" s="190"/>
      <c r="Q7" s="190"/>
    </row>
    <row r="8" spans="1:32" s="182" customFormat="1" ht="15.5">
      <c r="B8" s="16"/>
      <c r="F8" s="186"/>
      <c r="H8" s="195"/>
      <c r="J8" s="195"/>
      <c r="K8" s="190"/>
      <c r="L8" s="190"/>
      <c r="M8" s="190"/>
      <c r="N8" s="190"/>
      <c r="O8" s="190"/>
      <c r="P8" s="190"/>
      <c r="Q8" s="190"/>
    </row>
    <row r="9" spans="1:32" s="182" customFormat="1" ht="15.5">
      <c r="B9" s="196"/>
      <c r="C9" s="85">
        <v>1999</v>
      </c>
      <c r="D9" s="85">
        <v>2000</v>
      </c>
      <c r="E9" s="85">
        <v>2001</v>
      </c>
      <c r="F9" s="85">
        <v>2002</v>
      </c>
      <c r="G9" s="85">
        <v>2003</v>
      </c>
      <c r="H9" s="85">
        <v>2004</v>
      </c>
      <c r="I9" s="85">
        <v>2005</v>
      </c>
      <c r="J9" s="85">
        <v>2006</v>
      </c>
      <c r="K9" s="85">
        <v>2007</v>
      </c>
      <c r="L9" s="85">
        <v>2008</v>
      </c>
      <c r="M9" s="85">
        <v>2009</v>
      </c>
      <c r="N9" s="85">
        <v>2010</v>
      </c>
      <c r="O9" s="85">
        <v>2011</v>
      </c>
      <c r="P9" s="85">
        <v>2012</v>
      </c>
      <c r="Q9" s="85">
        <v>2013</v>
      </c>
      <c r="R9" s="85">
        <v>2014</v>
      </c>
      <c r="S9" s="85">
        <v>2015</v>
      </c>
      <c r="T9" s="85">
        <v>2016</v>
      </c>
      <c r="U9" s="85">
        <v>2017</v>
      </c>
      <c r="V9" s="85">
        <v>2018</v>
      </c>
      <c r="W9" s="85">
        <v>2019</v>
      </c>
      <c r="X9" s="85">
        <v>2020</v>
      </c>
      <c r="Y9" s="85">
        <v>2021</v>
      </c>
      <c r="Z9" s="85">
        <v>2022</v>
      </c>
      <c r="AA9" s="85">
        <v>2023</v>
      </c>
      <c r="AB9" s="85">
        <v>2024</v>
      </c>
      <c r="AC9" s="85">
        <v>2025</v>
      </c>
    </row>
    <row r="10" spans="1:32" ht="15.75" customHeight="1">
      <c r="B10" s="196" t="s">
        <v>12</v>
      </c>
      <c r="C10" s="197">
        <v>115</v>
      </c>
      <c r="D10" s="197">
        <v>122</v>
      </c>
      <c r="E10" s="197">
        <v>115</v>
      </c>
      <c r="F10" s="197">
        <v>137</v>
      </c>
      <c r="G10" s="197">
        <v>117</v>
      </c>
      <c r="H10" s="197">
        <v>112</v>
      </c>
      <c r="I10" s="197">
        <v>109</v>
      </c>
      <c r="J10" s="197">
        <v>106</v>
      </c>
      <c r="K10" s="197">
        <v>115</v>
      </c>
      <c r="L10" s="197">
        <v>127</v>
      </c>
      <c r="M10" s="197">
        <v>110</v>
      </c>
      <c r="N10" s="197">
        <v>111</v>
      </c>
      <c r="O10" s="197">
        <v>114</v>
      </c>
      <c r="P10" s="197">
        <v>117</v>
      </c>
      <c r="Q10" s="197">
        <v>133</v>
      </c>
      <c r="R10" s="197">
        <v>117</v>
      </c>
      <c r="S10" s="197">
        <v>118</v>
      </c>
      <c r="T10" s="197">
        <v>117</v>
      </c>
      <c r="U10" s="197">
        <v>121</v>
      </c>
      <c r="V10" s="197">
        <v>121</v>
      </c>
      <c r="W10" s="197">
        <v>120.25669487287334</v>
      </c>
      <c r="X10" s="335">
        <v>173.27543609131664</v>
      </c>
      <c r="Y10" s="335">
        <v>174.33691842560032</v>
      </c>
      <c r="Z10" s="197">
        <v>125.19098502704092</v>
      </c>
      <c r="AA10" s="197">
        <v>113.72909557261286</v>
      </c>
      <c r="AB10" s="335">
        <v>180.54410970482999</v>
      </c>
      <c r="AC10" s="335">
        <v>188</v>
      </c>
      <c r="AD10" s="220"/>
      <c r="AE10" s="220"/>
      <c r="AF10" s="220"/>
    </row>
    <row r="11" spans="1:32" ht="15.75" customHeight="1">
      <c r="B11" s="196" t="s">
        <v>13</v>
      </c>
      <c r="C11" s="119">
        <v>67</v>
      </c>
      <c r="D11" s="119">
        <v>73</v>
      </c>
      <c r="E11" s="119">
        <v>69</v>
      </c>
      <c r="F11" s="119">
        <v>77</v>
      </c>
      <c r="G11" s="119">
        <v>71</v>
      </c>
      <c r="H11" s="119">
        <v>74</v>
      </c>
      <c r="I11" s="119">
        <v>76</v>
      </c>
      <c r="J11" s="119">
        <v>74</v>
      </c>
      <c r="K11" s="119">
        <v>68</v>
      </c>
      <c r="L11" s="119">
        <v>89</v>
      </c>
      <c r="M11" s="119">
        <v>87</v>
      </c>
      <c r="N11" s="119">
        <v>76</v>
      </c>
      <c r="O11" s="119">
        <v>78</v>
      </c>
      <c r="P11" s="119">
        <v>78</v>
      </c>
      <c r="Q11" s="119">
        <v>85</v>
      </c>
      <c r="R11" s="119">
        <v>89</v>
      </c>
      <c r="S11" s="119">
        <v>82</v>
      </c>
      <c r="T11" s="119">
        <v>82</v>
      </c>
      <c r="U11" s="119" t="s">
        <v>31</v>
      </c>
      <c r="V11" s="119">
        <v>85</v>
      </c>
      <c r="W11" s="119">
        <v>82.922091626204434</v>
      </c>
      <c r="X11" s="336" t="e">
        <v>#REF!</v>
      </c>
      <c r="Y11" s="336"/>
      <c r="Z11" s="119">
        <v>76.330245246260489</v>
      </c>
      <c r="AA11" s="119" t="s">
        <v>31</v>
      </c>
      <c r="AB11" s="336"/>
      <c r="AC11" s="336"/>
      <c r="AD11" s="220"/>
      <c r="AE11" s="220"/>
      <c r="AF11" s="220"/>
    </row>
    <row r="12" spans="1:32" ht="15.75" customHeight="1">
      <c r="B12" s="196" t="s">
        <v>62</v>
      </c>
      <c r="C12" s="197">
        <v>362</v>
      </c>
      <c r="D12" s="197">
        <v>386</v>
      </c>
      <c r="E12" s="197">
        <v>349</v>
      </c>
      <c r="F12" s="197">
        <v>397</v>
      </c>
      <c r="G12" s="197">
        <v>352</v>
      </c>
      <c r="H12" s="197">
        <v>360</v>
      </c>
      <c r="I12" s="197">
        <v>355</v>
      </c>
      <c r="J12" s="197">
        <v>339</v>
      </c>
      <c r="K12" s="197">
        <v>337</v>
      </c>
      <c r="L12" s="197">
        <v>371</v>
      </c>
      <c r="M12" s="197">
        <v>392</v>
      </c>
      <c r="N12" s="197">
        <v>353</v>
      </c>
      <c r="O12" s="197">
        <v>370</v>
      </c>
      <c r="P12" s="197">
        <v>362</v>
      </c>
      <c r="Q12" s="197">
        <v>350</v>
      </c>
      <c r="R12" s="197">
        <v>384</v>
      </c>
      <c r="S12" s="197">
        <v>380</v>
      </c>
      <c r="T12" s="197">
        <v>378</v>
      </c>
      <c r="U12" s="197">
        <v>370</v>
      </c>
      <c r="V12" s="197">
        <v>369</v>
      </c>
      <c r="W12" s="197">
        <v>373.67812045046475</v>
      </c>
      <c r="X12" s="197">
        <v>356.45984795933475</v>
      </c>
      <c r="Y12" s="197">
        <v>354.9082652878775</v>
      </c>
      <c r="Z12" s="197">
        <v>347.5405799088756</v>
      </c>
      <c r="AA12" s="197">
        <v>358.18014452403446</v>
      </c>
      <c r="AB12" s="197">
        <v>344.08987275492206</v>
      </c>
      <c r="AC12" s="197">
        <v>341</v>
      </c>
      <c r="AD12" s="220"/>
      <c r="AE12" s="220"/>
      <c r="AF12" s="220"/>
    </row>
    <row r="13" spans="1:32" ht="15.75" customHeight="1">
      <c r="B13" s="196" t="s">
        <v>25</v>
      </c>
      <c r="C13" s="119">
        <v>476</v>
      </c>
      <c r="D13" s="119">
        <v>505</v>
      </c>
      <c r="E13" s="119">
        <v>437</v>
      </c>
      <c r="F13" s="119">
        <v>475</v>
      </c>
      <c r="G13" s="119">
        <v>448</v>
      </c>
      <c r="H13" s="119">
        <v>465</v>
      </c>
      <c r="I13" s="119">
        <v>446</v>
      </c>
      <c r="J13" s="119">
        <v>428</v>
      </c>
      <c r="K13" s="119">
        <v>425</v>
      </c>
      <c r="L13" s="119">
        <v>495</v>
      </c>
      <c r="M13" s="119">
        <v>470</v>
      </c>
      <c r="N13" s="119">
        <v>435</v>
      </c>
      <c r="O13" s="119">
        <v>440</v>
      </c>
      <c r="P13" s="119">
        <v>442</v>
      </c>
      <c r="Q13" s="119">
        <v>417</v>
      </c>
      <c r="R13" s="119">
        <v>473</v>
      </c>
      <c r="S13" s="119">
        <v>456</v>
      </c>
      <c r="T13" s="119">
        <v>454</v>
      </c>
      <c r="U13" s="119">
        <v>457</v>
      </c>
      <c r="V13" s="119">
        <v>451</v>
      </c>
      <c r="W13" s="119">
        <v>466.92078893034534</v>
      </c>
      <c r="X13" s="119">
        <v>421.94299558132371</v>
      </c>
      <c r="Y13" s="119">
        <v>484.40776348641748</v>
      </c>
      <c r="Z13" s="119">
        <v>468.13918660274339</v>
      </c>
      <c r="AA13" s="119">
        <v>465.98492436076765</v>
      </c>
      <c r="AB13" s="119">
        <v>459.57740214687635</v>
      </c>
      <c r="AC13" s="119">
        <v>445</v>
      </c>
      <c r="AD13" s="220"/>
      <c r="AE13" s="220"/>
      <c r="AF13" s="220"/>
    </row>
    <row r="14" spans="1:32" ht="15.75" customHeight="1">
      <c r="B14" s="196" t="s">
        <v>24</v>
      </c>
      <c r="C14" s="197">
        <v>238</v>
      </c>
      <c r="D14" s="197">
        <v>259</v>
      </c>
      <c r="E14" s="197">
        <v>230</v>
      </c>
      <c r="F14" s="197">
        <v>277</v>
      </c>
      <c r="G14" s="197">
        <v>238</v>
      </c>
      <c r="H14" s="197">
        <v>240</v>
      </c>
      <c r="I14" s="197">
        <v>234</v>
      </c>
      <c r="J14" s="197">
        <v>225</v>
      </c>
      <c r="K14" s="197">
        <v>239</v>
      </c>
      <c r="L14" s="197">
        <v>249</v>
      </c>
      <c r="M14" s="197">
        <v>234</v>
      </c>
      <c r="N14" s="197">
        <v>240</v>
      </c>
      <c r="O14" s="197">
        <v>238</v>
      </c>
      <c r="P14" s="197">
        <v>248</v>
      </c>
      <c r="Q14" s="197">
        <v>253</v>
      </c>
      <c r="R14" s="197">
        <v>267</v>
      </c>
      <c r="S14" s="197">
        <v>244</v>
      </c>
      <c r="T14" s="197">
        <v>245</v>
      </c>
      <c r="U14" s="197" t="s">
        <v>31</v>
      </c>
      <c r="V14" s="197">
        <v>239</v>
      </c>
      <c r="W14" s="197">
        <v>239.52676209631218</v>
      </c>
      <c r="X14" s="197">
        <v>231.32133031954334</v>
      </c>
      <c r="Y14" s="197" t="s">
        <v>31</v>
      </c>
      <c r="Z14" s="197" t="s">
        <v>31</v>
      </c>
      <c r="AA14" s="197" t="s">
        <v>31</v>
      </c>
      <c r="AB14" s="197" t="s">
        <v>31</v>
      </c>
      <c r="AC14" s="197" t="s">
        <v>31</v>
      </c>
      <c r="AD14" s="220"/>
      <c r="AE14" s="220"/>
      <c r="AF14" s="220"/>
    </row>
    <row r="15" spans="1:32" ht="15.75" customHeight="1">
      <c r="B15" s="196" t="s">
        <v>6</v>
      </c>
      <c r="C15" s="119">
        <v>664</v>
      </c>
      <c r="D15" s="119">
        <v>718</v>
      </c>
      <c r="E15" s="119">
        <v>668</v>
      </c>
      <c r="F15" s="119">
        <v>670</v>
      </c>
      <c r="G15" s="119">
        <v>663</v>
      </c>
      <c r="H15" s="119">
        <v>681</v>
      </c>
      <c r="I15" s="119">
        <v>633</v>
      </c>
      <c r="J15" s="119">
        <v>625</v>
      </c>
      <c r="K15" s="119">
        <v>610</v>
      </c>
      <c r="L15" s="119">
        <v>682</v>
      </c>
      <c r="M15" s="119">
        <v>683</v>
      </c>
      <c r="N15" s="119">
        <v>652</v>
      </c>
      <c r="O15" s="119">
        <v>639</v>
      </c>
      <c r="P15" s="119">
        <v>666</v>
      </c>
      <c r="Q15" s="119">
        <v>642</v>
      </c>
      <c r="R15" s="119">
        <v>641</v>
      </c>
      <c r="S15" s="119">
        <v>668</v>
      </c>
      <c r="T15" s="119">
        <v>633</v>
      </c>
      <c r="U15" s="119">
        <v>664</v>
      </c>
      <c r="V15" s="119">
        <v>642</v>
      </c>
      <c r="W15" s="119">
        <v>684.75631191466505</v>
      </c>
      <c r="X15" s="119">
        <v>620.47242698990885</v>
      </c>
      <c r="Y15" s="119">
        <v>661.87741552266129</v>
      </c>
      <c r="Z15" s="119">
        <v>708.22862272662417</v>
      </c>
      <c r="AA15" s="119">
        <v>663.96152796403078</v>
      </c>
      <c r="AB15" s="119">
        <v>619.70119837039715</v>
      </c>
      <c r="AC15" s="119">
        <v>623</v>
      </c>
      <c r="AD15" s="220"/>
      <c r="AE15" s="220"/>
      <c r="AF15" s="220"/>
    </row>
    <row r="16" spans="1:32" ht="15.75" customHeight="1">
      <c r="B16" s="196" t="s">
        <v>15</v>
      </c>
      <c r="C16" s="197">
        <v>355</v>
      </c>
      <c r="D16" s="197">
        <v>408</v>
      </c>
      <c r="E16" s="197">
        <v>331</v>
      </c>
      <c r="F16" s="197">
        <v>405</v>
      </c>
      <c r="G16" s="197">
        <v>333</v>
      </c>
      <c r="H16" s="197">
        <v>338</v>
      </c>
      <c r="I16" s="197">
        <v>325</v>
      </c>
      <c r="J16" s="197">
        <v>325</v>
      </c>
      <c r="K16" s="197">
        <v>312</v>
      </c>
      <c r="L16" s="197">
        <v>343</v>
      </c>
      <c r="M16" s="197">
        <v>345</v>
      </c>
      <c r="N16" s="197">
        <v>320</v>
      </c>
      <c r="O16" s="197">
        <v>322</v>
      </c>
      <c r="P16" s="197">
        <v>347</v>
      </c>
      <c r="Q16" s="197">
        <v>315</v>
      </c>
      <c r="R16" s="197">
        <v>361</v>
      </c>
      <c r="S16" s="197">
        <v>330</v>
      </c>
      <c r="T16" s="197">
        <v>329</v>
      </c>
      <c r="U16" s="197">
        <v>345</v>
      </c>
      <c r="V16" s="197">
        <v>345</v>
      </c>
      <c r="W16" s="197">
        <v>365.38556588730893</v>
      </c>
      <c r="X16" s="197">
        <v>314.70251599764936</v>
      </c>
      <c r="Y16" s="197">
        <v>371.88439284801348</v>
      </c>
      <c r="Z16" s="197">
        <v>349.1486377691885</v>
      </c>
      <c r="AA16" s="197">
        <v>352.29971065319324</v>
      </c>
      <c r="AB16" s="197">
        <v>316.8345653402979</v>
      </c>
      <c r="AC16" s="197">
        <v>316</v>
      </c>
      <c r="AD16" s="220"/>
      <c r="AE16" s="220"/>
      <c r="AF16" s="220"/>
    </row>
    <row r="17" spans="2:32" ht="15.75" customHeight="1">
      <c r="B17" s="196" t="s">
        <v>16</v>
      </c>
      <c r="C17" s="119">
        <v>312</v>
      </c>
      <c r="D17" s="119">
        <v>344</v>
      </c>
      <c r="E17" s="119">
        <v>313</v>
      </c>
      <c r="F17" s="119">
        <v>343</v>
      </c>
      <c r="G17" s="119">
        <v>308</v>
      </c>
      <c r="H17" s="119">
        <v>317</v>
      </c>
      <c r="I17" s="119">
        <v>303</v>
      </c>
      <c r="J17" s="119">
        <v>297</v>
      </c>
      <c r="K17" s="119">
        <v>296</v>
      </c>
      <c r="L17" s="119">
        <v>328</v>
      </c>
      <c r="M17" s="119">
        <v>318</v>
      </c>
      <c r="N17" s="119">
        <v>303</v>
      </c>
      <c r="O17" s="119">
        <v>282</v>
      </c>
      <c r="P17" s="119">
        <v>315</v>
      </c>
      <c r="Q17" s="119">
        <v>292</v>
      </c>
      <c r="R17" s="119">
        <v>352</v>
      </c>
      <c r="S17" s="119">
        <v>322</v>
      </c>
      <c r="T17" s="119">
        <v>315</v>
      </c>
      <c r="U17" s="119">
        <v>317</v>
      </c>
      <c r="V17" s="119">
        <v>327</v>
      </c>
      <c r="W17" s="119">
        <v>315.21779993677148</v>
      </c>
      <c r="X17" s="119">
        <v>308.91524074706786</v>
      </c>
      <c r="Y17" s="119">
        <v>301.39878751740554</v>
      </c>
      <c r="Z17" s="119">
        <v>289.83838471519982</v>
      </c>
      <c r="AA17" s="119">
        <v>282.20489353569945</v>
      </c>
      <c r="AB17" s="119">
        <v>290.42245296191527</v>
      </c>
      <c r="AC17" s="119">
        <v>296</v>
      </c>
      <c r="AD17" s="220"/>
      <c r="AE17" s="220"/>
      <c r="AF17" s="220"/>
    </row>
    <row r="18" spans="2:32" ht="15.75" customHeight="1">
      <c r="B18" s="196"/>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220"/>
      <c r="AE18" s="220"/>
      <c r="AF18" s="220"/>
    </row>
    <row r="19" spans="2:32" ht="15.75" customHeight="1">
      <c r="B19" s="196" t="s">
        <v>23</v>
      </c>
      <c r="C19" s="199">
        <v>2587</v>
      </c>
      <c r="D19" s="199">
        <v>2816</v>
      </c>
      <c r="E19" s="199">
        <v>2512</v>
      </c>
      <c r="F19" s="199">
        <v>2781</v>
      </c>
      <c r="G19" s="199">
        <v>2531</v>
      </c>
      <c r="H19" s="199">
        <v>2588</v>
      </c>
      <c r="I19" s="199">
        <v>2480</v>
      </c>
      <c r="J19" s="199">
        <v>2419</v>
      </c>
      <c r="K19" s="199">
        <v>2402</v>
      </c>
      <c r="L19" s="199">
        <v>2686</v>
      </c>
      <c r="M19" s="199">
        <v>2640</v>
      </c>
      <c r="N19" s="199">
        <v>2490</v>
      </c>
      <c r="O19" s="199">
        <v>2483</v>
      </c>
      <c r="P19" s="199">
        <v>2575</v>
      </c>
      <c r="Q19" s="199">
        <v>2488</v>
      </c>
      <c r="R19" s="199">
        <v>2684</v>
      </c>
      <c r="S19" s="199">
        <v>2600</v>
      </c>
      <c r="T19" s="199">
        <v>2553</v>
      </c>
      <c r="U19" s="199">
        <v>2595</v>
      </c>
      <c r="V19" s="199">
        <v>2577</v>
      </c>
      <c r="W19" s="199">
        <v>2648.6641357149456</v>
      </c>
      <c r="X19" s="199">
        <v>2451.5779485182084</v>
      </c>
      <c r="Y19" s="200" t="s">
        <v>31</v>
      </c>
      <c r="Z19" s="199" t="s">
        <v>31</v>
      </c>
      <c r="AA19" s="199" t="s">
        <v>31</v>
      </c>
      <c r="AB19" s="199" t="s">
        <v>31</v>
      </c>
      <c r="AC19" s="199" t="s">
        <v>31</v>
      </c>
      <c r="AD19" s="220"/>
      <c r="AE19" s="220"/>
      <c r="AF19" s="220"/>
    </row>
    <row r="20" spans="2:32" ht="15.75" customHeight="1">
      <c r="B20" s="196"/>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220"/>
      <c r="AE20" s="220"/>
      <c r="AF20" s="220"/>
    </row>
    <row r="21" spans="2:32" ht="15.75" customHeight="1">
      <c r="B21" s="196" t="s">
        <v>7</v>
      </c>
      <c r="C21" s="124">
        <v>42</v>
      </c>
      <c r="D21" s="124">
        <v>46</v>
      </c>
      <c r="E21" s="124">
        <v>51</v>
      </c>
      <c r="F21" s="124">
        <v>40</v>
      </c>
      <c r="G21" s="124">
        <v>47</v>
      </c>
      <c r="H21" s="124">
        <v>43</v>
      </c>
      <c r="I21" s="124">
        <v>37</v>
      </c>
      <c r="J21" s="124">
        <v>36</v>
      </c>
      <c r="K21" s="124">
        <v>34</v>
      </c>
      <c r="L21" s="124">
        <v>37</v>
      </c>
      <c r="M21" s="124">
        <v>55</v>
      </c>
      <c r="N21" s="124">
        <v>43</v>
      </c>
      <c r="O21" s="124">
        <v>50</v>
      </c>
      <c r="P21" s="124">
        <v>43</v>
      </c>
      <c r="Q21" s="124">
        <v>47</v>
      </c>
      <c r="R21" s="124">
        <v>42</v>
      </c>
      <c r="S21" s="124">
        <v>49</v>
      </c>
      <c r="T21" s="124">
        <v>50</v>
      </c>
      <c r="U21" s="124" t="s">
        <v>31</v>
      </c>
      <c r="V21" s="124" t="s">
        <v>31</v>
      </c>
      <c r="W21" s="124" t="s">
        <v>31</v>
      </c>
      <c r="X21" s="124" t="s">
        <v>31</v>
      </c>
      <c r="Y21" s="124" t="s">
        <v>31</v>
      </c>
      <c r="Z21" s="124" t="s">
        <v>31</v>
      </c>
      <c r="AA21" s="124" t="s">
        <v>31</v>
      </c>
      <c r="AB21" s="124" t="s">
        <v>31</v>
      </c>
      <c r="AC21" s="124" t="s">
        <v>31</v>
      </c>
      <c r="AD21" s="220"/>
      <c r="AE21" s="220"/>
      <c r="AF21" s="220"/>
    </row>
    <row r="22" spans="2:32" s="182" customFormat="1" ht="15.75" customHeight="1">
      <c r="B22" s="196"/>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198"/>
      <c r="AE22" s="198"/>
      <c r="AF22" s="198"/>
    </row>
    <row r="23" spans="2:32" s="182" customFormat="1" ht="15.75" customHeight="1">
      <c r="B23" s="196" t="s">
        <v>58</v>
      </c>
      <c r="C23" s="128">
        <v>280</v>
      </c>
      <c r="D23" s="128">
        <v>305</v>
      </c>
      <c r="E23" s="128">
        <v>281</v>
      </c>
      <c r="F23" s="128">
        <v>317</v>
      </c>
      <c r="G23" s="128">
        <v>285</v>
      </c>
      <c r="H23" s="128">
        <v>283</v>
      </c>
      <c r="I23" s="128">
        <v>271</v>
      </c>
      <c r="J23" s="128">
        <v>261</v>
      </c>
      <c r="K23" s="128">
        <v>273</v>
      </c>
      <c r="L23" s="128">
        <v>286</v>
      </c>
      <c r="M23" s="128">
        <v>289</v>
      </c>
      <c r="N23" s="128">
        <v>283</v>
      </c>
      <c r="O23" s="128">
        <v>288</v>
      </c>
      <c r="P23" s="128">
        <v>291</v>
      </c>
      <c r="Q23" s="128">
        <v>300</v>
      </c>
      <c r="R23" s="128">
        <v>309</v>
      </c>
      <c r="S23" s="128">
        <v>293</v>
      </c>
      <c r="T23" s="128">
        <v>295</v>
      </c>
      <c r="U23" s="128" t="s">
        <v>31</v>
      </c>
      <c r="V23" s="128" t="s">
        <v>31</v>
      </c>
      <c r="W23" s="128" t="s">
        <v>31</v>
      </c>
      <c r="X23" s="128" t="s">
        <v>31</v>
      </c>
      <c r="Y23" s="128">
        <v>298.35345032604636</v>
      </c>
      <c r="Z23" s="128">
        <v>277.85248253043261</v>
      </c>
      <c r="AA23" s="128" t="s">
        <v>31</v>
      </c>
      <c r="AB23" s="128">
        <v>274.09305790224641</v>
      </c>
      <c r="AC23" s="128">
        <v>276</v>
      </c>
      <c r="AD23" s="198"/>
      <c r="AE23" s="198"/>
      <c r="AF23" s="198"/>
    </row>
    <row r="24" spans="2:32" ht="15.75" customHeight="1">
      <c r="B24" s="196"/>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220"/>
      <c r="AE24" s="220"/>
      <c r="AF24" s="220"/>
    </row>
    <row r="25" spans="2:32" ht="15.75" customHeight="1">
      <c r="B25" s="196" t="s">
        <v>22</v>
      </c>
      <c r="C25" s="199">
        <v>2643</v>
      </c>
      <c r="D25" s="199">
        <v>2854</v>
      </c>
      <c r="E25" s="199">
        <v>2563</v>
      </c>
      <c r="F25" s="199">
        <v>2848</v>
      </c>
      <c r="G25" s="199">
        <v>2578</v>
      </c>
      <c r="H25" s="199">
        <v>2631</v>
      </c>
      <c r="I25" s="199">
        <v>2517</v>
      </c>
      <c r="J25" s="199">
        <v>2455</v>
      </c>
      <c r="K25" s="199">
        <v>2436</v>
      </c>
      <c r="L25" s="199">
        <v>2723</v>
      </c>
      <c r="M25" s="199">
        <v>2695</v>
      </c>
      <c r="N25" s="199">
        <v>2534</v>
      </c>
      <c r="O25" s="199">
        <v>2533</v>
      </c>
      <c r="P25" s="199">
        <v>2619</v>
      </c>
      <c r="Q25" s="199">
        <v>2535</v>
      </c>
      <c r="R25" s="199">
        <v>2726</v>
      </c>
      <c r="S25" s="199">
        <f>S19+S21</f>
        <v>2649</v>
      </c>
      <c r="T25" s="199">
        <f>T19+T21</f>
        <v>2603</v>
      </c>
      <c r="U25" s="124" t="s">
        <v>31</v>
      </c>
      <c r="V25" s="124" t="s">
        <v>31</v>
      </c>
      <c r="W25" s="124" t="s">
        <v>31</v>
      </c>
      <c r="X25" s="124" t="s">
        <v>31</v>
      </c>
      <c r="Y25" s="199">
        <v>2647.1669934140218</v>
      </c>
      <c r="Z25" s="199">
        <v>2642.269124526365</v>
      </c>
      <c r="AA25" s="199">
        <v>2615.1027287551606</v>
      </c>
      <c r="AB25" s="199">
        <v>2485.2626591814847</v>
      </c>
      <c r="AC25" s="199">
        <v>2485</v>
      </c>
      <c r="AD25" s="220"/>
      <c r="AE25" s="220"/>
      <c r="AF25" s="220"/>
    </row>
    <row r="26" spans="2:32" ht="15.75" customHeight="1">
      <c r="B26" s="196"/>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220"/>
      <c r="AE26" s="220"/>
      <c r="AF26" s="220"/>
    </row>
    <row r="27" spans="2:32" ht="15.75" customHeight="1">
      <c r="B27" s="196" t="s">
        <v>21</v>
      </c>
      <c r="C27" s="119">
        <v>163</v>
      </c>
      <c r="D27" s="119">
        <v>161</v>
      </c>
      <c r="E27" s="119">
        <v>177</v>
      </c>
      <c r="F27" s="119">
        <v>180</v>
      </c>
      <c r="G27" s="119">
        <v>165</v>
      </c>
      <c r="H27" s="119">
        <v>180</v>
      </c>
      <c r="I27" s="119">
        <v>165</v>
      </c>
      <c r="J27" s="119">
        <v>167</v>
      </c>
      <c r="K27" s="119">
        <v>166</v>
      </c>
      <c r="L27" s="119">
        <v>179</v>
      </c>
      <c r="M27" s="119">
        <v>181</v>
      </c>
      <c r="N27" s="119">
        <v>169</v>
      </c>
      <c r="O27" s="119">
        <v>171</v>
      </c>
      <c r="P27" s="119">
        <v>188</v>
      </c>
      <c r="Q27" s="119">
        <v>186</v>
      </c>
      <c r="R27" s="119">
        <v>193</v>
      </c>
      <c r="S27" s="119">
        <v>182</v>
      </c>
      <c r="T27" s="119">
        <v>175</v>
      </c>
      <c r="U27" s="119">
        <v>174</v>
      </c>
      <c r="V27" s="119">
        <v>181</v>
      </c>
      <c r="W27" s="119">
        <v>178.78510139751094</v>
      </c>
      <c r="X27" s="119">
        <v>181.81729312727509</v>
      </c>
      <c r="Y27" s="119" t="s">
        <v>31</v>
      </c>
      <c r="Z27" s="119">
        <v>182.33944985128386</v>
      </c>
      <c r="AA27" s="119" t="s">
        <v>31</v>
      </c>
      <c r="AB27" s="119" t="s">
        <v>31</v>
      </c>
      <c r="AC27" s="119" t="s">
        <v>31</v>
      </c>
      <c r="AD27" s="220"/>
      <c r="AE27" s="220"/>
      <c r="AF27" s="220"/>
    </row>
    <row r="28" spans="2:32" ht="15.75" customHeight="1">
      <c r="B28" s="196" t="s">
        <v>20</v>
      </c>
      <c r="C28" s="197">
        <v>248</v>
      </c>
      <c r="D28" s="197">
        <v>243</v>
      </c>
      <c r="E28" s="197">
        <v>271</v>
      </c>
      <c r="F28" s="197">
        <v>276</v>
      </c>
      <c r="G28" s="197">
        <v>256</v>
      </c>
      <c r="H28" s="197">
        <v>273</v>
      </c>
      <c r="I28" s="197">
        <v>254</v>
      </c>
      <c r="J28" s="197">
        <v>245</v>
      </c>
      <c r="K28" s="197">
        <v>244</v>
      </c>
      <c r="L28" s="197">
        <v>279</v>
      </c>
      <c r="M28" s="197">
        <v>273</v>
      </c>
      <c r="N28" s="197">
        <v>254</v>
      </c>
      <c r="O28" s="197">
        <v>262</v>
      </c>
      <c r="P28" s="197">
        <v>291</v>
      </c>
      <c r="Q28" s="197">
        <v>283</v>
      </c>
      <c r="R28" s="197">
        <v>268</v>
      </c>
      <c r="S28" s="197">
        <v>263</v>
      </c>
      <c r="T28" s="197">
        <v>259</v>
      </c>
      <c r="U28" s="197">
        <v>254</v>
      </c>
      <c r="V28" s="197">
        <v>252</v>
      </c>
      <c r="W28" s="197">
        <v>242.46786067901328</v>
      </c>
      <c r="X28" s="197">
        <v>257.32799665223598</v>
      </c>
      <c r="Y28" s="197" t="s">
        <v>31</v>
      </c>
      <c r="Z28" s="197">
        <v>239.19844862784089</v>
      </c>
      <c r="AA28" s="197" t="s">
        <v>31</v>
      </c>
      <c r="AB28" s="197" t="s">
        <v>31</v>
      </c>
      <c r="AC28" s="197" t="s">
        <v>31</v>
      </c>
      <c r="AD28" s="220"/>
      <c r="AE28" s="220"/>
      <c r="AF28" s="220"/>
    </row>
    <row r="29" spans="2:32" ht="15.75" customHeight="1">
      <c r="B29" s="196"/>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220"/>
      <c r="AE29" s="220"/>
      <c r="AF29" s="220"/>
    </row>
    <row r="30" spans="2:32" ht="15.75" customHeight="1">
      <c r="B30" s="196" t="s">
        <v>19</v>
      </c>
      <c r="C30" s="202">
        <v>453</v>
      </c>
      <c r="D30" s="202">
        <v>459</v>
      </c>
      <c r="E30" s="202">
        <v>448</v>
      </c>
      <c r="F30" s="202">
        <v>456</v>
      </c>
      <c r="G30" s="202">
        <v>421</v>
      </c>
      <c r="H30" s="202">
        <v>453</v>
      </c>
      <c r="I30" s="202">
        <v>419</v>
      </c>
      <c r="J30" s="202">
        <v>419</v>
      </c>
      <c r="K30" s="202">
        <v>410</v>
      </c>
      <c r="L30" s="202">
        <v>458</v>
      </c>
      <c r="M30" s="202">
        <v>454</v>
      </c>
      <c r="N30" s="202">
        <v>423</v>
      </c>
      <c r="O30" s="202">
        <v>433</v>
      </c>
      <c r="P30" s="202">
        <v>480</v>
      </c>
      <c r="Q30" s="202">
        <v>469</v>
      </c>
      <c r="R30" s="202">
        <v>461</v>
      </c>
      <c r="S30" s="202">
        <v>444</v>
      </c>
      <c r="T30" s="202">
        <v>433</v>
      </c>
      <c r="U30" s="202">
        <v>429</v>
      </c>
      <c r="V30" s="202">
        <v>433</v>
      </c>
      <c r="W30" s="202">
        <v>421.25296207652423</v>
      </c>
      <c r="X30" s="202">
        <v>439.14528977951107</v>
      </c>
      <c r="Y30" s="202">
        <v>425.03582349928456</v>
      </c>
      <c r="Z30" s="202">
        <v>421.53789847912475</v>
      </c>
      <c r="AA30" s="202">
        <v>418.46438758631598</v>
      </c>
      <c r="AB30" s="202">
        <v>430.77594961244478</v>
      </c>
      <c r="AC30" s="202">
        <v>433</v>
      </c>
      <c r="AD30" s="220"/>
      <c r="AE30" s="220"/>
      <c r="AF30" s="220"/>
    </row>
    <row r="31" spans="2:32" s="182" customFormat="1" ht="15.75" customHeight="1">
      <c r="B31" s="196"/>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98"/>
      <c r="AE31" s="198"/>
      <c r="AF31" s="198"/>
    </row>
    <row r="32" spans="2:32" s="182" customFormat="1" ht="15.75" customHeight="1">
      <c r="B32" s="196" t="s">
        <v>79</v>
      </c>
      <c r="C32" s="202"/>
      <c r="D32" s="202"/>
      <c r="E32" s="202"/>
      <c r="F32" s="202"/>
      <c r="G32" s="202"/>
      <c r="H32" s="202"/>
      <c r="I32" s="202"/>
      <c r="J32" s="202"/>
      <c r="K32" s="202"/>
      <c r="L32" s="202"/>
      <c r="M32" s="202"/>
      <c r="N32" s="202"/>
      <c r="O32" s="202"/>
      <c r="P32" s="202"/>
      <c r="Q32" s="202"/>
      <c r="R32" s="202"/>
      <c r="S32" s="202"/>
      <c r="T32" s="202"/>
      <c r="U32" s="202"/>
      <c r="V32" s="202"/>
      <c r="W32" s="202"/>
      <c r="X32" s="202"/>
      <c r="Y32" s="120"/>
      <c r="Z32" s="202">
        <v>28.586473803867211</v>
      </c>
      <c r="AA32" s="202" t="s">
        <v>31</v>
      </c>
      <c r="AB32" s="202" t="s">
        <v>31</v>
      </c>
      <c r="AC32" s="202" t="s">
        <v>31</v>
      </c>
      <c r="AD32" s="198"/>
      <c r="AE32" s="198"/>
      <c r="AF32" s="198"/>
    </row>
    <row r="33" spans="2:32" ht="15.75" customHeight="1">
      <c r="B33" s="196"/>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220"/>
      <c r="AE33" s="220"/>
      <c r="AF33" s="220"/>
    </row>
    <row r="34" spans="2:32" ht="15.75" customHeight="1">
      <c r="B34" s="196" t="s">
        <v>18</v>
      </c>
      <c r="C34" s="201">
        <v>3096</v>
      </c>
      <c r="D34" s="201">
        <v>3313</v>
      </c>
      <c r="E34" s="201">
        <v>3011</v>
      </c>
      <c r="F34" s="201">
        <v>3304</v>
      </c>
      <c r="G34" s="201">
        <v>2999</v>
      </c>
      <c r="H34" s="201">
        <v>3084</v>
      </c>
      <c r="I34" s="201">
        <v>2937</v>
      </c>
      <c r="J34" s="201">
        <v>2866</v>
      </c>
      <c r="K34" s="201">
        <v>2846</v>
      </c>
      <c r="L34" s="201">
        <v>3180</v>
      </c>
      <c r="M34" s="201">
        <v>3150</v>
      </c>
      <c r="N34" s="201">
        <v>2957</v>
      </c>
      <c r="O34" s="201">
        <v>2966</v>
      </c>
      <c r="P34" s="201">
        <v>3098</v>
      </c>
      <c r="Q34" s="223">
        <v>3003</v>
      </c>
      <c r="R34" s="201">
        <v>3187</v>
      </c>
      <c r="S34" s="201">
        <v>3094</v>
      </c>
      <c r="T34" s="201">
        <v>3037</v>
      </c>
      <c r="U34" s="202" t="s">
        <v>31</v>
      </c>
      <c r="V34" s="202" t="s">
        <v>31</v>
      </c>
      <c r="W34" s="202" t="s">
        <v>31</v>
      </c>
      <c r="X34" s="202" t="s">
        <v>31</v>
      </c>
      <c r="Y34" s="202">
        <v>3072.2028169133068</v>
      </c>
      <c r="Z34" s="202">
        <v>3063.8070230054905</v>
      </c>
      <c r="AA34" s="202">
        <v>3033.5671163414763</v>
      </c>
      <c r="AB34" s="202">
        <v>2916.0386087939291</v>
      </c>
      <c r="AC34" s="202">
        <v>2918</v>
      </c>
      <c r="AD34" s="220"/>
      <c r="AE34" s="220"/>
      <c r="AF34" s="220"/>
    </row>
    <row r="35" spans="2:32" ht="15.75" customHeight="1">
      <c r="B35" s="203"/>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row>
    <row r="36" spans="2:32" s="182" customFormat="1" ht="15.75" customHeight="1">
      <c r="B36" s="196" t="s">
        <v>80</v>
      </c>
      <c r="C36" s="201"/>
      <c r="D36" s="201"/>
      <c r="E36" s="201"/>
      <c r="F36" s="201"/>
      <c r="G36" s="201"/>
      <c r="H36" s="201"/>
      <c r="I36" s="201"/>
      <c r="J36" s="201"/>
      <c r="K36" s="201"/>
      <c r="L36" s="201"/>
      <c r="M36" s="201"/>
      <c r="N36" s="201"/>
      <c r="O36" s="201"/>
      <c r="P36" s="201"/>
      <c r="Q36" s="223"/>
      <c r="R36" s="201"/>
      <c r="S36" s="201"/>
      <c r="T36" s="201"/>
      <c r="U36" s="202"/>
      <c r="V36" s="202"/>
      <c r="W36" s="202"/>
      <c r="X36" s="202"/>
      <c r="Y36" s="202"/>
      <c r="Z36" s="202">
        <v>3092.3934968093572</v>
      </c>
      <c r="AA36" s="202" t="s">
        <v>31</v>
      </c>
      <c r="AB36" s="202" t="s">
        <v>31</v>
      </c>
      <c r="AC36" s="202" t="s">
        <v>31</v>
      </c>
    </row>
    <row r="37" spans="2:32" s="182" customFormat="1" ht="15.5">
      <c r="B37" s="13"/>
      <c r="D37" s="215"/>
      <c r="K37" s="183"/>
      <c r="L37" s="183"/>
      <c r="M37" s="183"/>
      <c r="N37" s="183"/>
      <c r="O37" s="183"/>
      <c r="P37" s="183"/>
      <c r="Q37" s="183"/>
    </row>
    <row r="38" spans="2:32" s="182" customFormat="1" ht="15.5">
      <c r="B38" s="13"/>
      <c r="K38" s="183"/>
      <c r="L38" s="183"/>
      <c r="M38" s="183"/>
      <c r="N38" s="183"/>
      <c r="O38" s="183"/>
      <c r="P38" s="183"/>
      <c r="Q38" s="183"/>
    </row>
    <row r="39" spans="2:32" s="182" customFormat="1">
      <c r="B39" s="7" t="s">
        <v>36</v>
      </c>
      <c r="K39" s="183"/>
      <c r="L39" s="183"/>
      <c r="M39" s="183"/>
      <c r="N39" s="183"/>
      <c r="O39" s="183"/>
      <c r="P39" s="183"/>
      <c r="Q39" s="183"/>
    </row>
    <row r="40" spans="2:32" s="182" customFormat="1">
      <c r="B40" s="6"/>
      <c r="K40" s="183"/>
      <c r="L40" s="183"/>
      <c r="M40" s="183"/>
      <c r="N40" s="183"/>
      <c r="O40" s="183"/>
      <c r="P40" s="183"/>
      <c r="Q40" s="183"/>
    </row>
  </sheetData>
  <mergeCells count="4">
    <mergeCell ref="X10:X11"/>
    <mergeCell ref="Y10:Y11"/>
    <mergeCell ref="AB10:AB11"/>
    <mergeCell ref="AC10:AC11"/>
  </mergeCells>
  <pageMargins left="0.75" right="0.75" top="1" bottom="1" header="0.5" footer="0.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F40"/>
  <sheetViews>
    <sheetView zoomScaleNormal="100" workbookViewId="0">
      <pane xSplit="2" topLeftCell="C1" activePane="topRight" state="frozen"/>
      <selection pane="topRight" activeCell="A3" sqref="A3"/>
    </sheetView>
  </sheetViews>
  <sheetFormatPr defaultColWidth="9.1796875" defaultRowHeight="12.5"/>
  <cols>
    <col min="1" max="1" width="9.1796875" style="213" customWidth="1"/>
    <col min="2" max="2" width="18.453125" style="213" customWidth="1"/>
    <col min="3" max="10" width="8.81640625" style="182" customWidth="1"/>
    <col min="11" max="16" width="8.81640625" style="183" customWidth="1"/>
    <col min="17" max="29" width="8.81640625" style="182" customWidth="1"/>
    <col min="30" max="16384" width="9.1796875" style="213"/>
  </cols>
  <sheetData>
    <row r="1" spans="1:30" s="182" customFormat="1">
      <c r="K1" s="183"/>
      <c r="L1" s="183"/>
      <c r="M1" s="183"/>
      <c r="N1" s="183"/>
      <c r="O1" s="183"/>
      <c r="P1" s="183"/>
      <c r="Q1" s="183"/>
    </row>
    <row r="2" spans="1:30" s="182" customFormat="1">
      <c r="K2" s="183"/>
      <c r="L2" s="183"/>
      <c r="M2" s="183"/>
      <c r="N2" s="183"/>
      <c r="O2" s="183"/>
      <c r="P2" s="183"/>
      <c r="Q2" s="183"/>
    </row>
    <row r="3" spans="1:30" s="182" customFormat="1" ht="15.5">
      <c r="A3" s="182" t="s">
        <v>108</v>
      </c>
      <c r="B3" s="212"/>
      <c r="K3" s="183"/>
      <c r="L3" s="183"/>
      <c r="M3" s="183"/>
      <c r="N3" s="183"/>
      <c r="O3" s="183"/>
      <c r="P3" s="183"/>
      <c r="Q3" s="183"/>
    </row>
    <row r="4" spans="1:30" s="182" customFormat="1" ht="30" customHeight="1">
      <c r="A4" s="226" t="s">
        <v>154</v>
      </c>
      <c r="K4" s="183"/>
      <c r="L4" s="183"/>
      <c r="M4" s="183"/>
      <c r="N4" s="183"/>
      <c r="O4" s="183"/>
      <c r="P4" s="183"/>
      <c r="Q4" s="183"/>
    </row>
    <row r="5" spans="1:30" s="182" customFormat="1" ht="15.5">
      <c r="A5" s="16" t="s">
        <v>41</v>
      </c>
      <c r="K5" s="183"/>
      <c r="L5" s="183"/>
      <c r="M5" s="183"/>
      <c r="N5" s="183"/>
      <c r="P5" s="185"/>
      <c r="Q5" s="185"/>
    </row>
    <row r="6" spans="1:30" s="182" customFormat="1" ht="15.5">
      <c r="A6" s="16" t="s">
        <v>40</v>
      </c>
      <c r="K6" s="183"/>
      <c r="L6" s="183"/>
      <c r="M6" s="183"/>
      <c r="N6" s="183"/>
      <c r="P6" s="185"/>
      <c r="Q6" s="185"/>
    </row>
    <row r="7" spans="1:30" s="182" customFormat="1" ht="15.5">
      <c r="A7" s="49" t="s">
        <v>171</v>
      </c>
      <c r="F7" s="186"/>
      <c r="H7" s="195"/>
      <c r="J7" s="195"/>
      <c r="K7" s="190"/>
      <c r="L7" s="190"/>
      <c r="M7" s="190"/>
      <c r="N7" s="190"/>
      <c r="O7" s="190"/>
      <c r="P7" s="190"/>
      <c r="Q7" s="190"/>
    </row>
    <row r="8" spans="1:30" s="182" customFormat="1" ht="15.5">
      <c r="B8" s="16"/>
      <c r="F8" s="186"/>
      <c r="H8" s="195"/>
      <c r="J8" s="195"/>
      <c r="K8" s="190"/>
      <c r="L8" s="190"/>
      <c r="M8" s="190"/>
      <c r="N8" s="190"/>
      <c r="O8" s="190"/>
      <c r="P8" s="190"/>
      <c r="Q8" s="190"/>
    </row>
    <row r="9" spans="1:30" s="182" customFormat="1" ht="15.5">
      <c r="B9" s="196"/>
      <c r="C9" s="85">
        <v>1999</v>
      </c>
      <c r="D9" s="85">
        <v>2000</v>
      </c>
      <c r="E9" s="85">
        <v>2001</v>
      </c>
      <c r="F9" s="85">
        <v>2002</v>
      </c>
      <c r="G9" s="85">
        <v>2003</v>
      </c>
      <c r="H9" s="85">
        <v>2004</v>
      </c>
      <c r="I9" s="85">
        <v>2005</v>
      </c>
      <c r="J9" s="85">
        <v>2006</v>
      </c>
      <c r="K9" s="85">
        <v>2007</v>
      </c>
      <c r="L9" s="85">
        <v>2008</v>
      </c>
      <c r="M9" s="85">
        <v>2009</v>
      </c>
      <c r="N9" s="85">
        <v>2010</v>
      </c>
      <c r="O9" s="85">
        <v>2011</v>
      </c>
      <c r="P9" s="85">
        <v>2012</v>
      </c>
      <c r="Q9" s="85">
        <v>2013</v>
      </c>
      <c r="R9" s="85">
        <v>2014</v>
      </c>
      <c r="S9" s="85">
        <v>2015</v>
      </c>
      <c r="T9" s="85">
        <v>2016</v>
      </c>
      <c r="U9" s="85">
        <v>2017</v>
      </c>
      <c r="V9" s="85">
        <v>2018</v>
      </c>
      <c r="W9" s="85">
        <v>2019</v>
      </c>
      <c r="X9" s="85">
        <v>2020</v>
      </c>
      <c r="Y9" s="85">
        <v>2021</v>
      </c>
      <c r="Z9" s="85">
        <v>2022</v>
      </c>
      <c r="AA9" s="85">
        <v>2023</v>
      </c>
      <c r="AB9" s="85">
        <v>2024</v>
      </c>
      <c r="AC9" s="85">
        <v>2025</v>
      </c>
    </row>
    <row r="10" spans="1:30" ht="15.75" customHeight="1">
      <c r="B10" s="196" t="s">
        <v>12</v>
      </c>
      <c r="C10" s="197">
        <v>22</v>
      </c>
      <c r="D10" s="197">
        <v>16</v>
      </c>
      <c r="E10" s="197">
        <v>18</v>
      </c>
      <c r="F10" s="197">
        <v>24</v>
      </c>
      <c r="G10" s="197">
        <v>25</v>
      </c>
      <c r="H10" s="197">
        <v>25</v>
      </c>
      <c r="I10" s="197">
        <v>27</v>
      </c>
      <c r="J10" s="197">
        <v>27</v>
      </c>
      <c r="K10" s="197">
        <v>24</v>
      </c>
      <c r="L10" s="197">
        <v>28</v>
      </c>
      <c r="M10" s="197">
        <v>19</v>
      </c>
      <c r="N10" s="197">
        <v>34</v>
      </c>
      <c r="O10" s="197">
        <v>25</v>
      </c>
      <c r="P10" s="197">
        <v>30</v>
      </c>
      <c r="Q10" s="197">
        <v>20</v>
      </c>
      <c r="R10" s="197">
        <v>30</v>
      </c>
      <c r="S10" s="197">
        <v>25</v>
      </c>
      <c r="T10" s="197">
        <v>22</v>
      </c>
      <c r="U10" s="197">
        <v>22</v>
      </c>
      <c r="V10" s="331">
        <v>28</v>
      </c>
      <c r="W10" s="197">
        <v>25.584715947854928</v>
      </c>
      <c r="X10" s="331">
        <v>25.673570254856354</v>
      </c>
      <c r="Y10" s="331">
        <v>24.967212160584591</v>
      </c>
      <c r="Z10" s="197">
        <v>16.102739469923623</v>
      </c>
      <c r="AA10" s="197">
        <v>21.546546796017907</v>
      </c>
      <c r="AB10" s="331">
        <v>16.7292514135329</v>
      </c>
      <c r="AC10" s="331">
        <v>14</v>
      </c>
      <c r="AD10" s="220"/>
    </row>
    <row r="11" spans="1:30" ht="15.75" customHeight="1">
      <c r="B11" s="196" t="s">
        <v>13</v>
      </c>
      <c r="C11" s="119">
        <v>5</v>
      </c>
      <c r="D11" s="119">
        <v>3</v>
      </c>
      <c r="E11" s="119">
        <v>3</v>
      </c>
      <c r="F11" s="119">
        <v>3</v>
      </c>
      <c r="G11" s="119">
        <v>3</v>
      </c>
      <c r="H11" s="119">
        <v>4</v>
      </c>
      <c r="I11" s="119">
        <v>4</v>
      </c>
      <c r="J11" s="119">
        <v>3</v>
      </c>
      <c r="K11" s="119">
        <v>3</v>
      </c>
      <c r="L11" s="119">
        <v>6</v>
      </c>
      <c r="M11" s="119">
        <v>5</v>
      </c>
      <c r="N11" s="119">
        <v>5</v>
      </c>
      <c r="O11" s="119">
        <v>11</v>
      </c>
      <c r="P11" s="119">
        <v>5</v>
      </c>
      <c r="Q11" s="119">
        <v>4</v>
      </c>
      <c r="R11" s="119">
        <v>7</v>
      </c>
      <c r="S11" s="119">
        <v>4</v>
      </c>
      <c r="T11" s="119">
        <v>6</v>
      </c>
      <c r="U11" s="119" t="s">
        <v>32</v>
      </c>
      <c r="V11" s="332"/>
      <c r="W11" s="119">
        <v>4.46759001639556</v>
      </c>
      <c r="X11" s="332"/>
      <c r="Y11" s="332"/>
      <c r="Z11" s="119">
        <v>3.5257834258723735</v>
      </c>
      <c r="AA11" s="119">
        <v>4.2214097751060553</v>
      </c>
      <c r="AB11" s="332"/>
      <c r="AC11" s="332"/>
      <c r="AD11" s="220"/>
    </row>
    <row r="12" spans="1:30" ht="15.75" customHeight="1">
      <c r="B12" s="196" t="s">
        <v>62</v>
      </c>
      <c r="C12" s="197">
        <v>50</v>
      </c>
      <c r="D12" s="197">
        <v>34</v>
      </c>
      <c r="E12" s="197">
        <v>41</v>
      </c>
      <c r="F12" s="197">
        <v>50</v>
      </c>
      <c r="G12" s="197">
        <v>48</v>
      </c>
      <c r="H12" s="197">
        <v>66</v>
      </c>
      <c r="I12" s="197">
        <v>70</v>
      </c>
      <c r="J12" s="197">
        <v>66</v>
      </c>
      <c r="K12" s="197">
        <v>69</v>
      </c>
      <c r="L12" s="197">
        <v>77</v>
      </c>
      <c r="M12" s="197">
        <v>70</v>
      </c>
      <c r="N12" s="197">
        <v>85</v>
      </c>
      <c r="O12" s="197">
        <v>90</v>
      </c>
      <c r="P12" s="197">
        <v>94</v>
      </c>
      <c r="Q12" s="197">
        <v>83</v>
      </c>
      <c r="R12" s="197">
        <v>97</v>
      </c>
      <c r="S12" s="197">
        <v>83</v>
      </c>
      <c r="T12" s="197">
        <v>78</v>
      </c>
      <c r="U12" s="197">
        <v>75</v>
      </c>
      <c r="V12" s="197">
        <v>73</v>
      </c>
      <c r="W12" s="197">
        <v>67.276685350022788</v>
      </c>
      <c r="X12" s="197">
        <v>61.661942309051469</v>
      </c>
      <c r="Y12" s="197">
        <v>42.569467501089008</v>
      </c>
      <c r="Z12" s="197">
        <v>54.974294626141251</v>
      </c>
      <c r="AA12" s="197">
        <v>51.97508758967156</v>
      </c>
      <c r="AB12" s="197">
        <v>25.239653949622081</v>
      </c>
      <c r="AC12" s="197">
        <v>37</v>
      </c>
      <c r="AD12" s="220"/>
    </row>
    <row r="13" spans="1:30" ht="15.75" customHeight="1">
      <c r="B13" s="196" t="s">
        <v>25</v>
      </c>
      <c r="C13" s="119">
        <v>96</v>
      </c>
      <c r="D13" s="119">
        <v>62</v>
      </c>
      <c r="E13" s="119">
        <v>81</v>
      </c>
      <c r="F13" s="119">
        <v>64</v>
      </c>
      <c r="G13" s="119">
        <v>95</v>
      </c>
      <c r="H13" s="119">
        <v>111</v>
      </c>
      <c r="I13" s="119">
        <v>115</v>
      </c>
      <c r="J13" s="119">
        <v>116</v>
      </c>
      <c r="K13" s="119">
        <v>135</v>
      </c>
      <c r="L13" s="119">
        <v>136</v>
      </c>
      <c r="M13" s="119">
        <v>138</v>
      </c>
      <c r="N13" s="119">
        <v>146</v>
      </c>
      <c r="O13" s="119">
        <v>160</v>
      </c>
      <c r="P13" s="119">
        <v>165</v>
      </c>
      <c r="Q13" s="119">
        <v>158</v>
      </c>
      <c r="R13" s="119">
        <v>168</v>
      </c>
      <c r="S13" s="119">
        <v>150</v>
      </c>
      <c r="T13" s="119">
        <v>139</v>
      </c>
      <c r="U13" s="119">
        <v>142</v>
      </c>
      <c r="V13" s="119">
        <v>150</v>
      </c>
      <c r="W13" s="119">
        <v>124.65831218193686</v>
      </c>
      <c r="X13" s="119">
        <v>80.985846305016082</v>
      </c>
      <c r="Y13" s="119">
        <v>59.318239139895475</v>
      </c>
      <c r="Z13" s="119">
        <v>63.099796164603603</v>
      </c>
      <c r="AA13" s="119">
        <v>76.949656427998733</v>
      </c>
      <c r="AB13" s="119">
        <v>46.266013294599233</v>
      </c>
      <c r="AC13" s="119">
        <v>26</v>
      </c>
      <c r="AD13" s="220"/>
    </row>
    <row r="14" spans="1:30" ht="15.75" customHeight="1">
      <c r="B14" s="196" t="s">
        <v>24</v>
      </c>
      <c r="C14" s="197">
        <v>26</v>
      </c>
      <c r="D14" s="197">
        <v>18</v>
      </c>
      <c r="E14" s="197">
        <v>25</v>
      </c>
      <c r="F14" s="197">
        <v>24</v>
      </c>
      <c r="G14" s="197">
        <v>32</v>
      </c>
      <c r="H14" s="197">
        <v>42</v>
      </c>
      <c r="I14" s="197">
        <v>35</v>
      </c>
      <c r="J14" s="197">
        <v>44</v>
      </c>
      <c r="K14" s="197">
        <v>41</v>
      </c>
      <c r="L14" s="197">
        <v>47</v>
      </c>
      <c r="M14" s="197">
        <v>18</v>
      </c>
      <c r="N14" s="197">
        <v>47</v>
      </c>
      <c r="O14" s="197">
        <v>59</v>
      </c>
      <c r="P14" s="197">
        <v>64</v>
      </c>
      <c r="Q14" s="197">
        <v>55</v>
      </c>
      <c r="R14" s="197">
        <v>53</v>
      </c>
      <c r="S14" s="197">
        <v>45</v>
      </c>
      <c r="T14" s="197">
        <v>48</v>
      </c>
      <c r="U14" s="197" t="s">
        <v>31</v>
      </c>
      <c r="V14" s="197">
        <v>54</v>
      </c>
      <c r="W14" s="197">
        <v>51.098767151303747</v>
      </c>
      <c r="X14" s="197">
        <v>35.379560974777391</v>
      </c>
      <c r="Y14" s="197" t="s">
        <v>31</v>
      </c>
      <c r="Z14" s="197" t="s">
        <v>31</v>
      </c>
      <c r="AA14" s="197" t="s">
        <v>31</v>
      </c>
      <c r="AB14" s="197" t="s">
        <v>31</v>
      </c>
      <c r="AC14" s="197" t="s">
        <v>31</v>
      </c>
      <c r="AD14" s="220"/>
    </row>
    <row r="15" spans="1:30" ht="15.75" customHeight="1">
      <c r="B15" s="196" t="s">
        <v>6</v>
      </c>
      <c r="C15" s="119">
        <v>94</v>
      </c>
      <c r="D15" s="119">
        <v>68</v>
      </c>
      <c r="E15" s="119">
        <v>77</v>
      </c>
      <c r="F15" s="119">
        <v>84</v>
      </c>
      <c r="G15" s="119">
        <v>87</v>
      </c>
      <c r="H15" s="119">
        <v>80</v>
      </c>
      <c r="I15" s="119">
        <v>101</v>
      </c>
      <c r="J15" s="119">
        <v>110</v>
      </c>
      <c r="K15" s="119">
        <v>121</v>
      </c>
      <c r="L15" s="119">
        <v>117</v>
      </c>
      <c r="M15" s="119">
        <v>142</v>
      </c>
      <c r="N15" s="119">
        <v>148</v>
      </c>
      <c r="O15" s="119">
        <v>155</v>
      </c>
      <c r="P15" s="119">
        <v>165</v>
      </c>
      <c r="Q15" s="119">
        <v>163</v>
      </c>
      <c r="R15" s="119">
        <v>160</v>
      </c>
      <c r="S15" s="119">
        <v>146</v>
      </c>
      <c r="T15" s="119">
        <v>137</v>
      </c>
      <c r="U15" s="119">
        <v>99</v>
      </c>
      <c r="V15" s="119">
        <v>140</v>
      </c>
      <c r="W15" s="119">
        <v>101.70252750174373</v>
      </c>
      <c r="X15" s="119">
        <v>77.635183402996745</v>
      </c>
      <c r="Y15" s="119">
        <v>55.828915617230969</v>
      </c>
      <c r="Z15" s="119">
        <v>62.375072678365157</v>
      </c>
      <c r="AA15" s="119">
        <v>55.353478940339102</v>
      </c>
      <c r="AB15" s="119">
        <v>81.798223256789655</v>
      </c>
      <c r="AC15" s="119">
        <v>42</v>
      </c>
      <c r="AD15" s="220"/>
    </row>
    <row r="16" spans="1:30" ht="15.75" customHeight="1">
      <c r="B16" s="196" t="s">
        <v>15</v>
      </c>
      <c r="C16" s="197">
        <v>57</v>
      </c>
      <c r="D16" s="197">
        <v>65</v>
      </c>
      <c r="E16" s="197">
        <v>66</v>
      </c>
      <c r="F16" s="197">
        <v>56</v>
      </c>
      <c r="G16" s="197">
        <v>67</v>
      </c>
      <c r="H16" s="197">
        <v>97</v>
      </c>
      <c r="I16" s="197">
        <v>83</v>
      </c>
      <c r="J16" s="197">
        <v>73</v>
      </c>
      <c r="K16" s="197">
        <v>91</v>
      </c>
      <c r="L16" s="197">
        <v>91</v>
      </c>
      <c r="M16" s="197">
        <v>81</v>
      </c>
      <c r="N16" s="197">
        <v>84</v>
      </c>
      <c r="O16" s="197">
        <v>86</v>
      </c>
      <c r="P16" s="197">
        <v>104</v>
      </c>
      <c r="Q16" s="197">
        <v>95</v>
      </c>
      <c r="R16" s="197">
        <v>100</v>
      </c>
      <c r="S16" s="197">
        <v>77</v>
      </c>
      <c r="T16" s="197">
        <v>78</v>
      </c>
      <c r="U16" s="197">
        <v>79</v>
      </c>
      <c r="V16" s="197">
        <v>78</v>
      </c>
      <c r="W16" s="197">
        <v>58.159902308906766</v>
      </c>
      <c r="X16" s="197">
        <v>43.933567845176555</v>
      </c>
      <c r="Y16" s="197">
        <v>36.359185766744105</v>
      </c>
      <c r="Z16" s="197">
        <v>36.684860430594483</v>
      </c>
      <c r="AA16" s="197">
        <v>35.809246082196097</v>
      </c>
      <c r="AB16" s="197">
        <v>37.61956912904855</v>
      </c>
      <c r="AC16" s="197">
        <v>37</v>
      </c>
      <c r="AD16" s="220"/>
    </row>
    <row r="17" spans="2:32" ht="15.75" customHeight="1">
      <c r="B17" s="196" t="s">
        <v>16</v>
      </c>
      <c r="C17" s="119">
        <v>26</v>
      </c>
      <c r="D17" s="119">
        <v>30</v>
      </c>
      <c r="E17" s="119">
        <v>30</v>
      </c>
      <c r="F17" s="119">
        <v>40</v>
      </c>
      <c r="G17" s="119">
        <v>36</v>
      </c>
      <c r="H17" s="119">
        <v>47</v>
      </c>
      <c r="I17" s="119">
        <v>48</v>
      </c>
      <c r="J17" s="119">
        <v>43</v>
      </c>
      <c r="K17" s="119">
        <v>47</v>
      </c>
      <c r="L17" s="119">
        <v>53</v>
      </c>
      <c r="M17" s="119">
        <v>51</v>
      </c>
      <c r="N17" s="119">
        <v>59</v>
      </c>
      <c r="O17" s="119">
        <v>66</v>
      </c>
      <c r="P17" s="119">
        <v>67</v>
      </c>
      <c r="Q17" s="119">
        <v>63</v>
      </c>
      <c r="R17" s="119">
        <v>58</v>
      </c>
      <c r="S17" s="119">
        <v>54</v>
      </c>
      <c r="T17" s="119">
        <v>52</v>
      </c>
      <c r="U17" s="119">
        <v>49</v>
      </c>
      <c r="V17" s="119">
        <v>50</v>
      </c>
      <c r="W17" s="119">
        <v>49.933210809051999</v>
      </c>
      <c r="X17" s="119">
        <v>29.575038882894795</v>
      </c>
      <c r="Y17" s="119">
        <v>27.208627982217767</v>
      </c>
      <c r="Z17" s="119">
        <v>30.454782378651217</v>
      </c>
      <c r="AA17" s="119">
        <v>50.013395107369575</v>
      </c>
      <c r="AB17" s="119">
        <v>24.174273599181493</v>
      </c>
      <c r="AC17" s="119">
        <v>21</v>
      </c>
      <c r="AD17" s="220"/>
    </row>
    <row r="18" spans="2:32" ht="15.75" customHeight="1">
      <c r="B18" s="196"/>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220"/>
    </row>
    <row r="19" spans="2:32" ht="15.75" customHeight="1">
      <c r="B19" s="196" t="s">
        <v>23</v>
      </c>
      <c r="C19" s="124">
        <v>375</v>
      </c>
      <c r="D19" s="124">
        <v>296</v>
      </c>
      <c r="E19" s="124">
        <v>340</v>
      </c>
      <c r="F19" s="124">
        <v>345</v>
      </c>
      <c r="G19" s="124">
        <v>394</v>
      </c>
      <c r="H19" s="124">
        <v>472</v>
      </c>
      <c r="I19" s="124">
        <v>483</v>
      </c>
      <c r="J19" s="124">
        <v>482</v>
      </c>
      <c r="K19" s="124">
        <v>531</v>
      </c>
      <c r="L19" s="124">
        <v>557</v>
      </c>
      <c r="M19" s="124">
        <v>524</v>
      </c>
      <c r="N19" s="124">
        <v>608</v>
      </c>
      <c r="O19" s="124">
        <v>652</v>
      </c>
      <c r="P19" s="124">
        <v>694</v>
      </c>
      <c r="Q19" s="124">
        <v>641</v>
      </c>
      <c r="R19" s="124">
        <v>672</v>
      </c>
      <c r="S19" s="124">
        <v>584</v>
      </c>
      <c r="T19" s="124">
        <v>560</v>
      </c>
      <c r="U19" s="124">
        <v>520</v>
      </c>
      <c r="V19" s="124">
        <v>573</v>
      </c>
      <c r="W19" s="124">
        <v>482.88171126721642</v>
      </c>
      <c r="X19" s="124">
        <v>354.84470997476933</v>
      </c>
      <c r="Y19" s="124" t="s">
        <v>31</v>
      </c>
      <c r="Z19" s="124" t="s">
        <v>31</v>
      </c>
      <c r="AA19" s="124" t="s">
        <v>31</v>
      </c>
      <c r="AB19" s="124" t="s">
        <v>31</v>
      </c>
      <c r="AC19" s="124" t="s">
        <v>31</v>
      </c>
      <c r="AD19" s="220"/>
    </row>
    <row r="20" spans="2:32" ht="15.75" customHeight="1">
      <c r="B20" s="196"/>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220"/>
    </row>
    <row r="21" spans="2:32" ht="15.75" customHeight="1">
      <c r="B21" s="196" t="s">
        <v>7</v>
      </c>
      <c r="C21" s="124">
        <v>2</v>
      </c>
      <c r="D21" s="124">
        <v>2</v>
      </c>
      <c r="E21" s="124">
        <v>1</v>
      </c>
      <c r="F21" s="124">
        <v>15</v>
      </c>
      <c r="G21" s="124">
        <v>1</v>
      </c>
      <c r="H21" s="124">
        <v>2</v>
      </c>
      <c r="I21" s="124">
        <v>1</v>
      </c>
      <c r="J21" s="124">
        <v>0</v>
      </c>
      <c r="K21" s="124">
        <v>2</v>
      </c>
      <c r="L21" s="124">
        <v>2</v>
      </c>
      <c r="M21" s="124" t="s">
        <v>31</v>
      </c>
      <c r="N21" s="124">
        <v>5</v>
      </c>
      <c r="O21" s="124">
        <v>6</v>
      </c>
      <c r="P21" s="124">
        <v>6</v>
      </c>
      <c r="Q21" s="124">
        <v>14</v>
      </c>
      <c r="R21" s="124">
        <v>7</v>
      </c>
      <c r="S21" s="124">
        <v>5</v>
      </c>
      <c r="T21" s="124" t="s">
        <v>31</v>
      </c>
      <c r="U21" s="124" t="s">
        <v>31</v>
      </c>
      <c r="V21" s="124" t="s">
        <v>31</v>
      </c>
      <c r="W21" s="124" t="s">
        <v>31</v>
      </c>
      <c r="X21" s="124" t="s">
        <v>31</v>
      </c>
      <c r="Y21" s="124" t="s">
        <v>31</v>
      </c>
      <c r="Z21" s="124" t="s">
        <v>31</v>
      </c>
      <c r="AA21" s="124" t="s">
        <v>31</v>
      </c>
      <c r="AB21" s="124" t="s">
        <v>31</v>
      </c>
      <c r="AC21" s="124" t="s">
        <v>31</v>
      </c>
      <c r="AD21" s="220"/>
    </row>
    <row r="22" spans="2:32" s="182" customFormat="1" ht="15.75" customHeight="1">
      <c r="B22" s="196"/>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198"/>
      <c r="AE22" s="198"/>
      <c r="AF22" s="198"/>
    </row>
    <row r="23" spans="2:32" s="182" customFormat="1" ht="15.75" customHeight="1">
      <c r="B23" s="196" t="s">
        <v>58</v>
      </c>
      <c r="C23" s="128">
        <v>28</v>
      </c>
      <c r="D23" s="128">
        <v>20</v>
      </c>
      <c r="E23" s="128">
        <v>26</v>
      </c>
      <c r="F23" s="128">
        <v>39</v>
      </c>
      <c r="G23" s="128">
        <v>33</v>
      </c>
      <c r="H23" s="128">
        <v>44</v>
      </c>
      <c r="I23" s="128">
        <v>36</v>
      </c>
      <c r="J23" s="128">
        <v>44</v>
      </c>
      <c r="K23" s="128">
        <v>43</v>
      </c>
      <c r="L23" s="128">
        <v>49</v>
      </c>
      <c r="M23" s="128" t="s">
        <v>31</v>
      </c>
      <c r="N23" s="128">
        <v>52</v>
      </c>
      <c r="O23" s="128">
        <v>65</v>
      </c>
      <c r="P23" s="128">
        <v>70</v>
      </c>
      <c r="Q23" s="128">
        <v>69</v>
      </c>
      <c r="R23" s="128">
        <v>60</v>
      </c>
      <c r="S23" s="128">
        <v>50</v>
      </c>
      <c r="T23" s="128" t="s">
        <v>31</v>
      </c>
      <c r="U23" s="128" t="s">
        <v>31</v>
      </c>
      <c r="V23" s="128" t="s">
        <v>31</v>
      </c>
      <c r="W23" s="128" t="s">
        <v>31</v>
      </c>
      <c r="X23" s="128" t="s">
        <v>31</v>
      </c>
      <c r="Y23" s="128">
        <v>42.35013554794142</v>
      </c>
      <c r="Z23" s="128">
        <v>35.91964328439574</v>
      </c>
      <c r="AA23" s="128">
        <v>61.65997296969865</v>
      </c>
      <c r="AB23" s="128">
        <v>37.314800922852719</v>
      </c>
      <c r="AC23" s="128">
        <v>28</v>
      </c>
      <c r="AD23" s="198"/>
      <c r="AE23" s="198"/>
      <c r="AF23" s="198"/>
    </row>
    <row r="24" spans="2:32" ht="15.75" customHeight="1">
      <c r="B24" s="196"/>
      <c r="C24" s="197"/>
      <c r="D24" s="197"/>
      <c r="E24" s="197"/>
      <c r="F24" s="197"/>
      <c r="G24" s="197"/>
      <c r="H24" s="197"/>
      <c r="I24" s="197"/>
      <c r="J24" s="197"/>
      <c r="K24" s="197"/>
      <c r="L24" s="197"/>
      <c r="M24" s="197"/>
      <c r="N24" s="197"/>
      <c r="O24" s="197"/>
      <c r="P24" s="197"/>
      <c r="Q24" s="197"/>
      <c r="R24" s="197"/>
      <c r="S24" s="197"/>
      <c r="T24" s="202"/>
      <c r="U24" s="202"/>
      <c r="V24" s="202"/>
      <c r="W24" s="202"/>
      <c r="X24" s="202"/>
      <c r="Y24" s="202"/>
      <c r="Z24" s="202"/>
      <c r="AA24" s="202"/>
      <c r="AB24" s="202"/>
      <c r="AC24" s="202"/>
      <c r="AD24" s="220"/>
    </row>
    <row r="25" spans="2:32" ht="15.75" customHeight="1">
      <c r="B25" s="196" t="s">
        <v>22</v>
      </c>
      <c r="C25" s="124">
        <v>380</v>
      </c>
      <c r="D25" s="124">
        <v>296</v>
      </c>
      <c r="E25" s="124">
        <v>342</v>
      </c>
      <c r="F25" s="124">
        <v>347</v>
      </c>
      <c r="G25" s="124">
        <v>395</v>
      </c>
      <c r="H25" s="124">
        <v>474</v>
      </c>
      <c r="I25" s="124">
        <v>484</v>
      </c>
      <c r="J25" s="124">
        <v>482</v>
      </c>
      <c r="K25" s="124">
        <v>551</v>
      </c>
      <c r="L25" s="124">
        <v>559</v>
      </c>
      <c r="M25" s="124" t="s">
        <v>31</v>
      </c>
      <c r="N25" s="124">
        <v>612</v>
      </c>
      <c r="O25" s="124">
        <v>658</v>
      </c>
      <c r="P25" s="124">
        <v>700</v>
      </c>
      <c r="Q25" s="124">
        <v>655</v>
      </c>
      <c r="R25" s="124">
        <v>679</v>
      </c>
      <c r="S25" s="124">
        <v>589</v>
      </c>
      <c r="T25" s="124" t="s">
        <v>31</v>
      </c>
      <c r="U25" s="124" t="s">
        <v>31</v>
      </c>
      <c r="V25" s="124" t="s">
        <v>31</v>
      </c>
      <c r="W25" s="124" t="s">
        <v>31</v>
      </c>
      <c r="X25" s="124" t="s">
        <v>31</v>
      </c>
      <c r="Y25" s="124">
        <v>288.60178371570333</v>
      </c>
      <c r="Z25" s="124">
        <v>303.13697245854746</v>
      </c>
      <c r="AA25" s="124">
        <v>357.52879368839763</v>
      </c>
      <c r="AB25" s="124">
        <v>269.14178556562666</v>
      </c>
      <c r="AC25" s="124">
        <v>204</v>
      </c>
      <c r="AD25" s="220"/>
    </row>
    <row r="26" spans="2:32" ht="15.75" customHeight="1">
      <c r="B26" s="196"/>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220"/>
    </row>
    <row r="27" spans="2:32" ht="15.75" customHeight="1">
      <c r="B27" s="196" t="s">
        <v>21</v>
      </c>
      <c r="C27" s="119">
        <v>17</v>
      </c>
      <c r="D27" s="119">
        <v>15</v>
      </c>
      <c r="E27" s="119">
        <v>14</v>
      </c>
      <c r="F27" s="119">
        <v>12</v>
      </c>
      <c r="G27" s="119">
        <v>18</v>
      </c>
      <c r="H27" s="119">
        <v>18</v>
      </c>
      <c r="I27" s="119">
        <v>20</v>
      </c>
      <c r="J27" s="119">
        <v>17</v>
      </c>
      <c r="K27" s="119">
        <v>16</v>
      </c>
      <c r="L27" s="119">
        <v>13</v>
      </c>
      <c r="M27" s="119">
        <v>13</v>
      </c>
      <c r="N27" s="119">
        <v>14</v>
      </c>
      <c r="O27" s="119">
        <v>15</v>
      </c>
      <c r="P27" s="119">
        <v>14</v>
      </c>
      <c r="Q27" s="119">
        <v>14</v>
      </c>
      <c r="R27" s="119">
        <v>16</v>
      </c>
      <c r="S27" s="119">
        <v>13</v>
      </c>
      <c r="T27" s="119">
        <v>11</v>
      </c>
      <c r="U27" s="119">
        <v>13</v>
      </c>
      <c r="V27" s="119">
        <v>13</v>
      </c>
      <c r="W27" s="119">
        <v>10.074429783138301</v>
      </c>
      <c r="X27" s="119">
        <v>11.336286487641756</v>
      </c>
      <c r="Y27" s="119" t="s">
        <v>31</v>
      </c>
      <c r="Z27" s="119">
        <v>12.51325145630565</v>
      </c>
      <c r="AA27" s="119">
        <v>17.581177679990279</v>
      </c>
      <c r="AB27" s="119">
        <v>15.132951611225728</v>
      </c>
      <c r="AC27" s="119" t="s">
        <v>31</v>
      </c>
      <c r="AD27" s="220"/>
    </row>
    <row r="28" spans="2:32" ht="15.75" customHeight="1">
      <c r="B28" s="196" t="s">
        <v>20</v>
      </c>
      <c r="C28" s="197">
        <v>24</v>
      </c>
      <c r="D28" s="197">
        <v>18</v>
      </c>
      <c r="E28" s="197">
        <v>22</v>
      </c>
      <c r="F28" s="197">
        <v>20</v>
      </c>
      <c r="G28" s="197">
        <v>20</v>
      </c>
      <c r="H28" s="197">
        <v>20</v>
      </c>
      <c r="I28" s="197">
        <v>22</v>
      </c>
      <c r="J28" s="197">
        <v>18</v>
      </c>
      <c r="K28" s="197">
        <v>21</v>
      </c>
      <c r="L28" s="197">
        <v>18</v>
      </c>
      <c r="M28" s="197">
        <v>18</v>
      </c>
      <c r="N28" s="197">
        <v>18</v>
      </c>
      <c r="O28" s="197">
        <v>23</v>
      </c>
      <c r="P28" s="197">
        <v>22</v>
      </c>
      <c r="Q28" s="197">
        <v>18</v>
      </c>
      <c r="R28" s="197">
        <v>24</v>
      </c>
      <c r="S28" s="197">
        <v>25</v>
      </c>
      <c r="T28" s="197">
        <v>20</v>
      </c>
      <c r="U28" s="197">
        <v>20</v>
      </c>
      <c r="V28" s="197">
        <v>23</v>
      </c>
      <c r="W28" s="197">
        <v>20.754980961977768</v>
      </c>
      <c r="X28" s="197">
        <v>21.0869</v>
      </c>
      <c r="Y28" s="197" t="s">
        <v>31</v>
      </c>
      <c r="Z28" s="197">
        <v>19.281104935113706</v>
      </c>
      <c r="AA28" s="197">
        <v>27.244690528784588</v>
      </c>
      <c r="AB28" s="197">
        <v>23.158520373207217</v>
      </c>
      <c r="AC28" s="197" t="s">
        <v>31</v>
      </c>
      <c r="AD28" s="220"/>
    </row>
    <row r="29" spans="2:32" ht="15.75" customHeight="1">
      <c r="B29" s="196"/>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220"/>
    </row>
    <row r="30" spans="2:32" ht="15.75" customHeight="1">
      <c r="B30" s="196" t="s">
        <v>19</v>
      </c>
      <c r="C30" s="202">
        <v>48</v>
      </c>
      <c r="D30" s="202">
        <v>38</v>
      </c>
      <c r="E30" s="202">
        <v>37</v>
      </c>
      <c r="F30" s="202">
        <v>32</v>
      </c>
      <c r="G30" s="202">
        <v>38</v>
      </c>
      <c r="H30" s="202">
        <v>38</v>
      </c>
      <c r="I30" s="202">
        <v>42</v>
      </c>
      <c r="J30" s="202">
        <v>35</v>
      </c>
      <c r="K30" s="202">
        <v>37</v>
      </c>
      <c r="L30" s="202">
        <v>31</v>
      </c>
      <c r="M30" s="202">
        <v>31</v>
      </c>
      <c r="N30" s="202">
        <v>32</v>
      </c>
      <c r="O30" s="202">
        <v>38</v>
      </c>
      <c r="P30" s="202">
        <v>36</v>
      </c>
      <c r="Q30" s="202">
        <v>31</v>
      </c>
      <c r="R30" s="202">
        <v>41</v>
      </c>
      <c r="S30" s="202">
        <v>37</v>
      </c>
      <c r="T30" s="202">
        <v>31</v>
      </c>
      <c r="U30" s="202">
        <v>33</v>
      </c>
      <c r="V30" s="202">
        <v>35</v>
      </c>
      <c r="W30" s="202">
        <v>30.829410745116071</v>
      </c>
      <c r="X30" s="202">
        <v>32.423186487641757</v>
      </c>
      <c r="Y30" s="202">
        <v>32.972696642061834</v>
      </c>
      <c r="Z30" s="202">
        <v>31.794356391419356</v>
      </c>
      <c r="AA30" s="202">
        <v>44.825868208774864</v>
      </c>
      <c r="AB30" s="202">
        <v>38.291471984432945</v>
      </c>
      <c r="AC30" s="202">
        <v>33</v>
      </c>
      <c r="AD30" s="220"/>
    </row>
    <row r="31" spans="2:32" s="182" customFormat="1" ht="15.75" customHeight="1">
      <c r="B31" s="196"/>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98"/>
      <c r="AE31" s="198"/>
      <c r="AF31" s="198"/>
    </row>
    <row r="32" spans="2:32" s="182" customFormat="1" ht="15.75" customHeight="1">
      <c r="B32" s="196" t="s">
        <v>79</v>
      </c>
      <c r="C32" s="202"/>
      <c r="D32" s="202"/>
      <c r="E32" s="202"/>
      <c r="F32" s="202"/>
      <c r="G32" s="202"/>
      <c r="H32" s="202"/>
      <c r="I32" s="202"/>
      <c r="J32" s="202"/>
      <c r="K32" s="202"/>
      <c r="L32" s="202"/>
      <c r="M32" s="202"/>
      <c r="N32" s="202"/>
      <c r="O32" s="202"/>
      <c r="P32" s="202"/>
      <c r="Q32" s="202"/>
      <c r="R32" s="202"/>
      <c r="S32" s="202"/>
      <c r="T32" s="202"/>
      <c r="U32" s="202"/>
      <c r="V32" s="202"/>
      <c r="W32" s="202"/>
      <c r="X32" s="202"/>
      <c r="Y32" s="120"/>
      <c r="Z32" s="202">
        <v>0.59533603402012769</v>
      </c>
      <c r="AA32" s="202" t="s">
        <v>31</v>
      </c>
      <c r="AB32" s="202" t="s">
        <v>31</v>
      </c>
      <c r="AC32" s="202" t="s">
        <v>31</v>
      </c>
      <c r="AD32" s="198"/>
      <c r="AE32" s="198"/>
      <c r="AF32" s="198"/>
    </row>
    <row r="33" spans="2:30" ht="15.75" customHeight="1">
      <c r="B33" s="196"/>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220"/>
    </row>
    <row r="34" spans="2:30" ht="15.75" customHeight="1">
      <c r="B34" s="196" t="s">
        <v>18</v>
      </c>
      <c r="C34" s="202">
        <v>428</v>
      </c>
      <c r="D34" s="202">
        <v>334</v>
      </c>
      <c r="E34" s="202">
        <v>378</v>
      </c>
      <c r="F34" s="202">
        <v>379</v>
      </c>
      <c r="G34" s="202">
        <v>433</v>
      </c>
      <c r="H34" s="202">
        <v>512</v>
      </c>
      <c r="I34" s="202">
        <v>526</v>
      </c>
      <c r="J34" s="202">
        <v>517</v>
      </c>
      <c r="K34" s="202">
        <v>570</v>
      </c>
      <c r="L34" s="202">
        <v>590</v>
      </c>
      <c r="M34" s="202" t="s">
        <v>31</v>
      </c>
      <c r="N34" s="202">
        <v>644</v>
      </c>
      <c r="O34" s="202">
        <v>696</v>
      </c>
      <c r="P34" s="202">
        <v>736</v>
      </c>
      <c r="Q34" s="202">
        <v>686</v>
      </c>
      <c r="R34" s="202">
        <v>719</v>
      </c>
      <c r="S34" s="202">
        <v>627</v>
      </c>
      <c r="T34" s="202" t="s">
        <v>31</v>
      </c>
      <c r="U34" s="202" t="s">
        <v>31</v>
      </c>
      <c r="V34" s="202" t="s">
        <v>31</v>
      </c>
      <c r="W34" s="202" t="s">
        <v>31</v>
      </c>
      <c r="X34" s="202" t="s">
        <v>31</v>
      </c>
      <c r="Y34" s="202">
        <v>321.5744803577652</v>
      </c>
      <c r="Z34" s="202">
        <v>334.9313288499668</v>
      </c>
      <c r="AA34" s="202">
        <v>402.35466189717249</v>
      </c>
      <c r="AB34" s="202">
        <v>307.43325755005958</v>
      </c>
      <c r="AC34" s="202">
        <v>236</v>
      </c>
      <c r="AD34" s="220"/>
    </row>
    <row r="35" spans="2:30" s="182" customFormat="1" ht="15.75" customHeight="1">
      <c r="B35" s="203"/>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row>
    <row r="36" spans="2:30" s="182" customFormat="1" ht="15.75" customHeight="1">
      <c r="B36" s="196" t="s">
        <v>80</v>
      </c>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v>335.52666488398694</v>
      </c>
      <c r="AA36" s="202" t="s">
        <v>31</v>
      </c>
      <c r="AB36" s="202" t="s">
        <v>31</v>
      </c>
      <c r="AC36" s="202" t="s">
        <v>31</v>
      </c>
    </row>
    <row r="37" spans="2:30" s="182" customFormat="1" ht="15.5">
      <c r="B37" s="13"/>
      <c r="K37" s="183"/>
      <c r="L37" s="183"/>
      <c r="M37" s="183"/>
      <c r="N37" s="183"/>
      <c r="O37" s="183"/>
      <c r="P37" s="183"/>
      <c r="Q37" s="183"/>
    </row>
    <row r="38" spans="2:30" s="224" customFormat="1" ht="15.5">
      <c r="B38" s="13"/>
      <c r="D38" s="225"/>
    </row>
    <row r="40" spans="2:30" s="20" customFormat="1" ht="15" customHeight="1">
      <c r="B40" s="330"/>
      <c r="C40" s="330"/>
      <c r="D40" s="330"/>
      <c r="E40" s="330"/>
      <c r="F40" s="330"/>
      <c r="G40" s="330"/>
      <c r="H40" s="330"/>
      <c r="I40" s="330"/>
      <c r="J40" s="330"/>
      <c r="K40" s="330"/>
      <c r="L40" s="330"/>
      <c r="M40" s="330"/>
      <c r="N40" s="330"/>
      <c r="O40" s="330"/>
      <c r="P40" s="330"/>
      <c r="Q40" s="330"/>
      <c r="R40" s="330"/>
      <c r="S40" s="21"/>
      <c r="T40" s="21"/>
      <c r="U40" s="21"/>
      <c r="V40" s="21"/>
      <c r="W40" s="21"/>
      <c r="X40" s="21"/>
      <c r="Y40" s="21"/>
      <c r="Z40" s="21"/>
      <c r="AA40" s="21"/>
      <c r="AB40" s="21"/>
      <c r="AC40" s="21"/>
    </row>
  </sheetData>
  <mergeCells count="6">
    <mergeCell ref="AC10:AC11"/>
    <mergeCell ref="X10:X11"/>
    <mergeCell ref="B40:R40"/>
    <mergeCell ref="Y10:Y11"/>
    <mergeCell ref="V10:V11"/>
    <mergeCell ref="AB10:AB11"/>
  </mergeCells>
  <pageMargins left="0.75" right="0.75" top="1" bottom="1" header="0.5" footer="0.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AD676-6FA7-44D5-A7A3-6B86B23AF692}">
  <dimension ref="A4:I41"/>
  <sheetViews>
    <sheetView zoomScaleNormal="100" workbookViewId="0">
      <selection activeCell="A2" sqref="A2"/>
    </sheetView>
  </sheetViews>
  <sheetFormatPr defaultColWidth="9.1796875" defaultRowHeight="14"/>
  <cols>
    <col min="1" max="1" width="9.1796875" style="20" customWidth="1"/>
    <col min="2" max="2" width="24.7265625" style="20" customWidth="1"/>
    <col min="3" max="3" width="9.1796875" style="21" customWidth="1"/>
    <col min="4" max="5" width="9.1796875" style="20" customWidth="1"/>
    <col min="6" max="16384" width="9.1796875" style="20"/>
  </cols>
  <sheetData>
    <row r="4" spans="1:9" ht="30" customHeight="1">
      <c r="A4" s="45" t="s">
        <v>155</v>
      </c>
    </row>
    <row r="5" spans="1:9" ht="15.5">
      <c r="A5" s="16" t="s">
        <v>41</v>
      </c>
    </row>
    <row r="6" spans="1:9" ht="15.5">
      <c r="A6" s="16" t="s">
        <v>43</v>
      </c>
    </row>
    <row r="7" spans="1:9" ht="15.5">
      <c r="A7" s="49" t="s">
        <v>171</v>
      </c>
    </row>
    <row r="8" spans="1:9" ht="16.5" customHeight="1">
      <c r="A8" s="227"/>
      <c r="B8" s="16"/>
    </row>
    <row r="9" spans="1:9" ht="16.5" customHeight="1">
      <c r="B9" s="196" t="s">
        <v>109</v>
      </c>
    </row>
    <row r="10" spans="1:9" ht="16.5" customHeight="1">
      <c r="B10" s="196"/>
    </row>
    <row r="11" spans="1:9" ht="16.5" customHeight="1" thickBot="1">
      <c r="B11" s="196" t="s">
        <v>1</v>
      </c>
      <c r="C11" s="85">
        <v>2022</v>
      </c>
      <c r="D11" s="85">
        <v>2023</v>
      </c>
      <c r="E11" s="85">
        <v>2024</v>
      </c>
      <c r="F11" s="85">
        <v>2025</v>
      </c>
    </row>
    <row r="12" spans="1:9" ht="16.5" customHeight="1" thickBot="1">
      <c r="B12" s="196" t="s">
        <v>5</v>
      </c>
      <c r="C12" s="197">
        <v>24.202617875696316</v>
      </c>
      <c r="D12" s="197" t="s">
        <v>31</v>
      </c>
      <c r="E12" s="197" t="s">
        <v>31</v>
      </c>
      <c r="F12" s="197" t="s">
        <v>31</v>
      </c>
      <c r="G12" s="15"/>
      <c r="H12" s="15"/>
      <c r="I12" s="15"/>
    </row>
    <row r="13" spans="1:9" ht="16.5" customHeight="1" thickBot="1">
      <c r="B13" s="196" t="s">
        <v>4</v>
      </c>
      <c r="C13" s="117">
        <v>17.786185738642519</v>
      </c>
      <c r="D13" s="117" t="s">
        <v>31</v>
      </c>
      <c r="E13" s="117">
        <v>18.598092507958</v>
      </c>
      <c r="F13" s="117">
        <v>16.883642358685499</v>
      </c>
      <c r="I13" s="15"/>
    </row>
    <row r="14" spans="1:9" ht="16.5" customHeight="1" thickBot="1">
      <c r="B14" s="196" t="s">
        <v>3</v>
      </c>
      <c r="C14" s="197">
        <v>6.6548044255769838</v>
      </c>
      <c r="D14" s="197" t="s">
        <v>31</v>
      </c>
      <c r="E14" s="197" t="s">
        <v>31</v>
      </c>
      <c r="F14" s="197" t="s">
        <v>31</v>
      </c>
      <c r="I14" s="15"/>
    </row>
    <row r="15" spans="1:9" ht="16.5" customHeight="1" thickBot="1">
      <c r="B15" s="196" t="s">
        <v>2</v>
      </c>
      <c r="C15" s="117">
        <v>42.159791251426775</v>
      </c>
      <c r="D15" s="117" t="s">
        <v>31</v>
      </c>
      <c r="E15" s="117" t="s">
        <v>31</v>
      </c>
      <c r="F15" s="117"/>
      <c r="I15" s="15"/>
    </row>
    <row r="16" spans="1:9" ht="16.5" customHeight="1" thickBot="1">
      <c r="B16" s="196" t="s">
        <v>9</v>
      </c>
      <c r="C16" s="197">
        <v>31.097657799390255</v>
      </c>
      <c r="D16" s="197" t="s">
        <v>31</v>
      </c>
      <c r="E16" s="197">
        <v>42.851070198018903</v>
      </c>
      <c r="F16" s="197">
        <v>52.667897162202301</v>
      </c>
      <c r="I16" s="15"/>
    </row>
    <row r="17" spans="1:9" ht="16.5" customHeight="1" thickBot="1">
      <c r="B17" s="196" t="s">
        <v>8</v>
      </c>
      <c r="C17" s="117">
        <v>11.062133452036521</v>
      </c>
      <c r="D17" s="117" t="s">
        <v>31</v>
      </c>
      <c r="E17" s="117" t="s">
        <v>31</v>
      </c>
      <c r="F17" s="117" t="s">
        <v>31</v>
      </c>
      <c r="I17" s="15"/>
    </row>
    <row r="18" spans="1:9" ht="16.5" customHeight="1" thickBot="1">
      <c r="B18" s="196" t="s">
        <v>0</v>
      </c>
      <c r="C18" s="197">
        <v>9.1966007086574013</v>
      </c>
      <c r="D18" s="197" t="s">
        <v>31</v>
      </c>
      <c r="E18" s="197" t="s">
        <v>31</v>
      </c>
      <c r="F18" s="197" t="s">
        <v>31</v>
      </c>
      <c r="I18" s="15"/>
    </row>
    <row r="19" spans="1:9" ht="16.5" customHeight="1">
      <c r="B19" s="196"/>
    </row>
    <row r="20" spans="1:9" ht="16.5" customHeight="1">
      <c r="B20" s="196"/>
    </row>
    <row r="21" spans="1:9" ht="16.5" customHeight="1">
      <c r="A21" s="228"/>
      <c r="B21" s="17" t="s">
        <v>110</v>
      </c>
    </row>
    <row r="22" spans="1:9" ht="16.5" customHeight="1">
      <c r="A22" s="228"/>
      <c r="B22" s="17" t="s">
        <v>10</v>
      </c>
    </row>
    <row r="23" spans="1:9" ht="16.5" customHeight="1">
      <c r="B23" s="196"/>
    </row>
    <row r="24" spans="1:9" ht="16.5" customHeight="1">
      <c r="B24" s="229" t="s">
        <v>11</v>
      </c>
      <c r="C24" s="85">
        <v>2022</v>
      </c>
      <c r="D24" s="85">
        <v>2023</v>
      </c>
      <c r="E24" s="85">
        <v>2024</v>
      </c>
      <c r="F24" s="85">
        <v>2025</v>
      </c>
    </row>
    <row r="25" spans="1:9" ht="16.5" customHeight="1">
      <c r="B25" s="196" t="s">
        <v>5</v>
      </c>
      <c r="C25" s="197">
        <v>437.24226765930553</v>
      </c>
      <c r="D25" s="197" t="s">
        <v>31</v>
      </c>
      <c r="E25" s="197" t="s">
        <v>31</v>
      </c>
      <c r="F25" s="197" t="s">
        <v>31</v>
      </c>
    </row>
    <row r="26" spans="1:9" ht="16.5" customHeight="1">
      <c r="B26" s="196" t="s">
        <v>4</v>
      </c>
      <c r="C26" s="119">
        <v>321.32359504725321</v>
      </c>
      <c r="D26" s="117" t="s">
        <v>31</v>
      </c>
      <c r="E26" s="156">
        <v>290.08133951362169</v>
      </c>
      <c r="F26" s="156">
        <v>274.78953209129691</v>
      </c>
    </row>
    <row r="27" spans="1:9" ht="16.5" customHeight="1">
      <c r="B27" s="196" t="s">
        <v>3</v>
      </c>
      <c r="C27" s="197">
        <v>120.22508444387643</v>
      </c>
      <c r="D27" s="197" t="s">
        <v>31</v>
      </c>
      <c r="E27" s="197" t="s">
        <v>31</v>
      </c>
      <c r="F27" s="197" t="s">
        <v>31</v>
      </c>
    </row>
    <row r="28" spans="1:9" ht="16.5" customHeight="1">
      <c r="B28" s="196" t="s">
        <v>2</v>
      </c>
      <c r="C28" s="119">
        <v>761.65490962561591</v>
      </c>
      <c r="D28" s="117" t="s">
        <v>31</v>
      </c>
      <c r="E28" s="117" t="s">
        <v>31</v>
      </c>
      <c r="F28" s="117">
        <v>857.19577031841936</v>
      </c>
    </row>
    <row r="29" spans="1:9" ht="16.5" customHeight="1">
      <c r="B29" s="196" t="s">
        <v>9</v>
      </c>
      <c r="C29" s="197">
        <v>561.80742450809316</v>
      </c>
      <c r="D29" s="197" t="s">
        <v>31</v>
      </c>
      <c r="E29" s="197">
        <v>668.3640183698775</v>
      </c>
      <c r="F29" s="197" t="s">
        <v>31</v>
      </c>
    </row>
    <row r="30" spans="1:9" ht="16.5" customHeight="1">
      <c r="B30" s="196" t="s">
        <v>8</v>
      </c>
      <c r="C30" s="119">
        <v>199.84748511752278</v>
      </c>
      <c r="D30" s="117" t="s">
        <v>31</v>
      </c>
      <c r="E30" s="117" t="s">
        <v>31</v>
      </c>
      <c r="F30" s="117" t="s">
        <v>31</v>
      </c>
    </row>
    <row r="31" spans="1:9" ht="16.5" customHeight="1">
      <c r="B31" s="196" t="s">
        <v>0</v>
      </c>
      <c r="C31" s="197">
        <v>166.14494222331513</v>
      </c>
      <c r="D31" s="197" t="s">
        <v>31</v>
      </c>
      <c r="E31" s="197" t="s">
        <v>31</v>
      </c>
      <c r="F31" s="197" t="s">
        <v>31</v>
      </c>
    </row>
    <row r="32" spans="1:9" ht="16.5" customHeight="1">
      <c r="B32" s="196" t="s">
        <v>50</v>
      </c>
      <c r="C32" s="122">
        <v>1806.5907989993664</v>
      </c>
      <c r="D32" s="122">
        <v>1746.0970402448415</v>
      </c>
      <c r="E32" s="122">
        <v>1559.7370503964166</v>
      </c>
      <c r="F32" s="122">
        <v>1627.673259504995</v>
      </c>
    </row>
    <row r="33" spans="2:3" ht="16.5" customHeight="1"/>
    <row r="34" spans="2:3" ht="16.5" customHeight="1">
      <c r="B34" s="17" t="s">
        <v>77</v>
      </c>
    </row>
    <row r="35" spans="2:3" ht="16.5" customHeight="1">
      <c r="B35" s="239" t="s">
        <v>86</v>
      </c>
    </row>
    <row r="36" spans="2:3" s="230" customFormat="1" ht="16.5" customHeight="1">
      <c r="B36" s="13" t="s">
        <v>169</v>
      </c>
      <c r="C36" s="233"/>
    </row>
    <row r="37" spans="2:3" s="230" customFormat="1" ht="16.5" customHeight="1">
      <c r="B37" s="62" t="s">
        <v>111</v>
      </c>
      <c r="C37" s="233"/>
    </row>
    <row r="38" spans="2:3" s="230" customFormat="1" ht="15.5">
      <c r="B38" s="13"/>
      <c r="C38" s="233"/>
    </row>
    <row r="39" spans="2:3" ht="15.5">
      <c r="B39" s="62"/>
    </row>
    <row r="40" spans="2:3" ht="15" customHeight="1">
      <c r="B40" s="330"/>
    </row>
    <row r="41" spans="2:3">
      <c r="B41" s="330"/>
    </row>
  </sheetData>
  <mergeCells count="1">
    <mergeCell ref="B40:B4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4:Y41"/>
  <sheetViews>
    <sheetView zoomScaleNormal="100" workbookViewId="0">
      <selection activeCell="A2" sqref="A2"/>
    </sheetView>
  </sheetViews>
  <sheetFormatPr defaultColWidth="9.1796875" defaultRowHeight="14"/>
  <cols>
    <col min="1" max="1" width="9.1796875" style="20" customWidth="1"/>
    <col min="2" max="2" width="24.7265625" style="20" customWidth="1"/>
    <col min="3" max="21" width="9.1796875" style="21" customWidth="1"/>
    <col min="22" max="22" width="9.1796875" style="21"/>
    <col min="23" max="16384" width="9.1796875" style="20"/>
  </cols>
  <sheetData>
    <row r="4" spans="1:25" ht="30" customHeight="1">
      <c r="A4" s="45" t="s">
        <v>156</v>
      </c>
      <c r="D4" s="20"/>
      <c r="E4" s="20"/>
      <c r="F4" s="20"/>
      <c r="G4" s="20"/>
      <c r="H4" s="20"/>
      <c r="I4" s="20"/>
      <c r="J4" s="20"/>
      <c r="K4" s="20"/>
      <c r="L4" s="20"/>
      <c r="M4" s="20"/>
      <c r="N4" s="20"/>
      <c r="O4" s="20"/>
      <c r="P4" s="20"/>
      <c r="Q4" s="20"/>
      <c r="R4" s="20"/>
      <c r="S4" s="20"/>
      <c r="T4" s="20"/>
      <c r="U4" s="20"/>
      <c r="V4" s="20"/>
    </row>
    <row r="5" spans="1:25" ht="15.5">
      <c r="A5" s="16" t="s">
        <v>41</v>
      </c>
    </row>
    <row r="6" spans="1:25" ht="15.5">
      <c r="A6" s="16" t="s">
        <v>43</v>
      </c>
    </row>
    <row r="7" spans="1:25" ht="15.5">
      <c r="A7" s="49" t="s">
        <v>171</v>
      </c>
    </row>
    <row r="8" spans="1:25" ht="16.5" customHeight="1">
      <c r="A8" s="227"/>
      <c r="B8" s="16"/>
    </row>
    <row r="9" spans="1:25" ht="16.5" customHeight="1">
      <c r="B9" s="196" t="s">
        <v>112</v>
      </c>
    </row>
    <row r="10" spans="1:25" ht="16.5" customHeight="1">
      <c r="B10" s="196"/>
    </row>
    <row r="11" spans="1:25" ht="16.5" customHeight="1" thickBo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5" ht="16.5" customHeight="1" thickBot="1">
      <c r="B12" s="196" t="s">
        <v>5</v>
      </c>
      <c r="C12" s="197">
        <v>15</v>
      </c>
      <c r="D12" s="197">
        <v>15</v>
      </c>
      <c r="E12" s="197">
        <v>15</v>
      </c>
      <c r="F12" s="197">
        <v>16</v>
      </c>
      <c r="G12" s="197">
        <v>17</v>
      </c>
      <c r="H12" s="197">
        <v>17</v>
      </c>
      <c r="I12" s="197">
        <v>17</v>
      </c>
      <c r="J12" s="197">
        <v>14</v>
      </c>
      <c r="K12" s="197">
        <v>17</v>
      </c>
      <c r="L12" s="197">
        <v>18</v>
      </c>
      <c r="M12" s="197">
        <v>24</v>
      </c>
      <c r="N12" s="197">
        <v>27</v>
      </c>
      <c r="O12" s="197">
        <v>25</v>
      </c>
      <c r="P12" s="197">
        <v>26</v>
      </c>
      <c r="Q12" s="197">
        <v>28</v>
      </c>
      <c r="R12" s="197">
        <v>29</v>
      </c>
      <c r="S12" s="197" t="s">
        <v>31</v>
      </c>
      <c r="T12" s="197">
        <v>22.925984982946641</v>
      </c>
      <c r="U12" s="197">
        <v>23.649087679536148</v>
      </c>
      <c r="V12" s="197">
        <v>18.951969589163699</v>
      </c>
      <c r="W12" s="261"/>
      <c r="X12" s="15"/>
      <c r="Y12" s="15"/>
    </row>
    <row r="13" spans="1:25" ht="16.5" customHeight="1" thickBot="1">
      <c r="B13" s="196" t="s">
        <v>4</v>
      </c>
      <c r="C13" s="119">
        <v>27</v>
      </c>
      <c r="D13" s="119">
        <v>19</v>
      </c>
      <c r="E13" s="119">
        <v>17</v>
      </c>
      <c r="F13" s="119">
        <v>19</v>
      </c>
      <c r="G13" s="119">
        <v>15</v>
      </c>
      <c r="H13" s="119">
        <v>11</v>
      </c>
      <c r="I13" s="119">
        <v>9</v>
      </c>
      <c r="J13" s="119">
        <v>12</v>
      </c>
      <c r="K13" s="119">
        <v>8</v>
      </c>
      <c r="L13" s="119">
        <v>5</v>
      </c>
      <c r="M13" s="119">
        <v>7</v>
      </c>
      <c r="N13" s="119">
        <v>13</v>
      </c>
      <c r="O13" s="119">
        <v>13</v>
      </c>
      <c r="P13" s="119">
        <v>10</v>
      </c>
      <c r="Q13" s="119">
        <v>13</v>
      </c>
      <c r="R13" s="119">
        <v>14</v>
      </c>
      <c r="S13" s="119">
        <v>17.714540771107242</v>
      </c>
      <c r="T13" s="119">
        <v>20.609570275856314</v>
      </c>
      <c r="U13" s="119">
        <v>18.582470140395817</v>
      </c>
      <c r="V13" s="119">
        <v>16.805320111860901</v>
      </c>
      <c r="W13" s="261"/>
      <c r="Y13" s="15"/>
    </row>
    <row r="14" spans="1:25" ht="16.5" customHeight="1" thickBot="1">
      <c r="B14" s="196" t="s">
        <v>3</v>
      </c>
      <c r="C14" s="197">
        <v>42</v>
      </c>
      <c r="D14" s="197">
        <v>31</v>
      </c>
      <c r="E14" s="197">
        <v>23</v>
      </c>
      <c r="F14" s="197">
        <v>15</v>
      </c>
      <c r="G14" s="197">
        <v>12</v>
      </c>
      <c r="H14" s="197">
        <v>15</v>
      </c>
      <c r="I14" s="197">
        <v>21</v>
      </c>
      <c r="J14" s="197">
        <v>15</v>
      </c>
      <c r="K14" s="197">
        <v>12</v>
      </c>
      <c r="L14" s="197">
        <v>9</v>
      </c>
      <c r="M14" s="197">
        <v>5</v>
      </c>
      <c r="N14" s="197">
        <v>5</v>
      </c>
      <c r="O14" s="197">
        <v>8</v>
      </c>
      <c r="P14" s="197">
        <v>11</v>
      </c>
      <c r="Q14" s="197">
        <v>10</v>
      </c>
      <c r="R14" s="197">
        <v>9</v>
      </c>
      <c r="S14" s="197" t="s">
        <v>31</v>
      </c>
      <c r="T14" s="197">
        <v>3.5505486096919725</v>
      </c>
      <c r="U14" s="197">
        <v>2.2717850077642718</v>
      </c>
      <c r="V14" s="197">
        <v>7.2958155051797702</v>
      </c>
      <c r="W14" s="261"/>
      <c r="Y14" s="15"/>
    </row>
    <row r="15" spans="1:25" ht="16.5" customHeight="1" thickBot="1">
      <c r="B15" s="196" t="s">
        <v>2</v>
      </c>
      <c r="C15" s="119">
        <v>14</v>
      </c>
      <c r="D15" s="119">
        <v>28</v>
      </c>
      <c r="E15" s="119">
        <v>37</v>
      </c>
      <c r="F15" s="119">
        <v>47</v>
      </c>
      <c r="G15" s="119">
        <v>52</v>
      </c>
      <c r="H15" s="119">
        <v>54</v>
      </c>
      <c r="I15" s="119">
        <v>52</v>
      </c>
      <c r="J15" s="119">
        <v>56</v>
      </c>
      <c r="K15" s="119">
        <v>58</v>
      </c>
      <c r="L15" s="119">
        <v>63</v>
      </c>
      <c r="M15" s="119">
        <v>58</v>
      </c>
      <c r="N15" s="119">
        <v>48</v>
      </c>
      <c r="O15" s="119">
        <v>47</v>
      </c>
      <c r="P15" s="119">
        <v>42</v>
      </c>
      <c r="Q15" s="119">
        <v>39</v>
      </c>
      <c r="R15" s="119">
        <v>43</v>
      </c>
      <c r="S15" s="119">
        <v>42.157687774835033</v>
      </c>
      <c r="T15" s="119">
        <v>47.593866924665789</v>
      </c>
      <c r="U15" s="119">
        <v>49.160619856559769</v>
      </c>
      <c r="V15" s="119">
        <v>52.5809810476186</v>
      </c>
      <c r="W15" s="261"/>
      <c r="Y15" s="15"/>
    </row>
    <row r="16" spans="1:25" ht="16.5" customHeight="1" thickBot="1">
      <c r="B16" s="196" t="s">
        <v>9</v>
      </c>
      <c r="C16" s="197" t="s">
        <v>31</v>
      </c>
      <c r="D16" s="197" t="s">
        <v>31</v>
      </c>
      <c r="E16" s="197" t="s">
        <v>31</v>
      </c>
      <c r="F16" s="197" t="s">
        <v>31</v>
      </c>
      <c r="G16" s="197" t="s">
        <v>31</v>
      </c>
      <c r="H16" s="197" t="s">
        <v>31</v>
      </c>
      <c r="I16" s="197" t="s">
        <v>31</v>
      </c>
      <c r="J16" s="197" t="s">
        <v>31</v>
      </c>
      <c r="K16" s="197" t="s">
        <v>31</v>
      </c>
      <c r="L16" s="197" t="s">
        <v>31</v>
      </c>
      <c r="M16" s="197">
        <v>44</v>
      </c>
      <c r="N16" s="197">
        <v>37</v>
      </c>
      <c r="O16" s="197">
        <v>37</v>
      </c>
      <c r="P16" s="197">
        <v>34</v>
      </c>
      <c r="Q16" s="197">
        <v>30</v>
      </c>
      <c r="R16" s="197">
        <v>30</v>
      </c>
      <c r="S16" s="197" t="s">
        <v>31</v>
      </c>
      <c r="T16" s="197">
        <v>36</v>
      </c>
      <c r="U16" s="197">
        <v>42.680441745159897</v>
      </c>
      <c r="V16" s="197">
        <v>47.4020166043709</v>
      </c>
      <c r="Y16" s="15"/>
    </row>
    <row r="17" spans="1:25" ht="16.5" customHeight="1" thickBot="1">
      <c r="B17" s="196" t="s">
        <v>8</v>
      </c>
      <c r="C17" s="119" t="s">
        <v>31</v>
      </c>
      <c r="D17" s="119" t="s">
        <v>31</v>
      </c>
      <c r="E17" s="119" t="s">
        <v>31</v>
      </c>
      <c r="F17" s="119" t="s">
        <v>31</v>
      </c>
      <c r="G17" s="119" t="s">
        <v>31</v>
      </c>
      <c r="H17" s="119" t="s">
        <v>31</v>
      </c>
      <c r="I17" s="119" t="s">
        <v>31</v>
      </c>
      <c r="J17" s="119" t="s">
        <v>31</v>
      </c>
      <c r="K17" s="119" t="s">
        <v>31</v>
      </c>
      <c r="L17" s="119" t="s">
        <v>31</v>
      </c>
      <c r="M17" s="119">
        <v>14</v>
      </c>
      <c r="N17" s="119">
        <v>11</v>
      </c>
      <c r="O17" s="119">
        <v>10</v>
      </c>
      <c r="P17" s="119">
        <v>9</v>
      </c>
      <c r="Q17" s="119">
        <v>9</v>
      </c>
      <c r="R17" s="119">
        <v>13</v>
      </c>
      <c r="S17" s="119" t="s">
        <v>31</v>
      </c>
      <c r="T17" s="119">
        <v>11</v>
      </c>
      <c r="U17" s="119">
        <v>6.48017811139988</v>
      </c>
      <c r="V17" s="119">
        <v>5.1789644432477298</v>
      </c>
      <c r="Y17" s="15"/>
    </row>
    <row r="18" spans="1:25" ht="16.5" customHeight="1" thickBot="1">
      <c r="B18" s="196" t="s">
        <v>0</v>
      </c>
      <c r="C18" s="197">
        <v>2</v>
      </c>
      <c r="D18" s="197">
        <v>7</v>
      </c>
      <c r="E18" s="197">
        <v>9</v>
      </c>
      <c r="F18" s="197">
        <v>3</v>
      </c>
      <c r="G18" s="197">
        <v>6</v>
      </c>
      <c r="H18" s="197">
        <v>4</v>
      </c>
      <c r="I18" s="197">
        <v>2</v>
      </c>
      <c r="J18" s="197">
        <v>3</v>
      </c>
      <c r="K18" s="197">
        <v>5</v>
      </c>
      <c r="L18" s="197">
        <v>5</v>
      </c>
      <c r="M18" s="197">
        <v>6</v>
      </c>
      <c r="N18" s="197">
        <v>7</v>
      </c>
      <c r="O18" s="197">
        <v>7</v>
      </c>
      <c r="P18" s="197">
        <v>11</v>
      </c>
      <c r="Q18" s="197">
        <v>11</v>
      </c>
      <c r="R18" s="197">
        <v>5</v>
      </c>
      <c r="S18" s="197" t="s">
        <v>31</v>
      </c>
      <c r="T18" s="197">
        <v>5.3200292068392825</v>
      </c>
      <c r="U18" s="197">
        <v>6.3360373157439902</v>
      </c>
      <c r="V18" s="197">
        <v>4.3659137461769699</v>
      </c>
      <c r="Y18" s="15"/>
    </row>
    <row r="19" spans="1:25" ht="16.5" customHeight="1">
      <c r="B19" s="196"/>
    </row>
    <row r="20" spans="1:25" ht="16.5" customHeight="1">
      <c r="B20" s="196"/>
      <c r="C20" s="238"/>
      <c r="D20" s="238"/>
      <c r="E20" s="238"/>
      <c r="F20" s="238"/>
      <c r="G20" s="238"/>
      <c r="H20" s="238"/>
      <c r="I20" s="238"/>
      <c r="J20" s="238"/>
      <c r="K20" s="238"/>
      <c r="L20" s="238"/>
      <c r="M20" s="238"/>
      <c r="N20" s="238"/>
    </row>
    <row r="21" spans="1:25" ht="16.5" customHeight="1">
      <c r="A21" s="228"/>
      <c r="B21" s="17" t="s">
        <v>113</v>
      </c>
    </row>
    <row r="22" spans="1:25" ht="16.5" customHeight="1">
      <c r="A22" s="228"/>
      <c r="B22" s="17" t="s">
        <v>10</v>
      </c>
      <c r="J22" s="231"/>
      <c r="K22" s="231"/>
    </row>
    <row r="23" spans="1:25" ht="16.5" customHeight="1">
      <c r="B23" s="196"/>
      <c r="J23" s="231"/>
      <c r="K23" s="231"/>
    </row>
    <row r="24" spans="1:25"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1:25" ht="16.5" customHeight="1">
      <c r="B25" s="196" t="s">
        <v>5</v>
      </c>
      <c r="C25" s="197">
        <v>281</v>
      </c>
      <c r="D25" s="197">
        <v>277</v>
      </c>
      <c r="E25" s="197">
        <v>303</v>
      </c>
      <c r="F25" s="197">
        <v>300</v>
      </c>
      <c r="G25" s="197">
        <v>331</v>
      </c>
      <c r="H25" s="197">
        <v>320</v>
      </c>
      <c r="I25" s="197">
        <v>332</v>
      </c>
      <c r="J25" s="197">
        <v>222</v>
      </c>
      <c r="K25" s="197">
        <v>330</v>
      </c>
      <c r="L25" s="197">
        <v>329</v>
      </c>
      <c r="M25" s="197">
        <v>431</v>
      </c>
      <c r="N25" s="197">
        <v>474</v>
      </c>
      <c r="O25" s="197">
        <v>429</v>
      </c>
      <c r="P25" s="197">
        <v>463</v>
      </c>
      <c r="Q25" s="197">
        <v>377.49899093208222</v>
      </c>
      <c r="R25" s="197">
        <v>512.12203020647257</v>
      </c>
      <c r="S25" s="197" t="s">
        <v>31</v>
      </c>
      <c r="T25" s="197">
        <v>398.36148640583787</v>
      </c>
      <c r="U25" s="197">
        <v>366.82953995451055</v>
      </c>
      <c r="V25" s="197">
        <v>306.36823611828112</v>
      </c>
    </row>
    <row r="26" spans="1:25" ht="16.5" customHeight="1">
      <c r="B26" s="196" t="s">
        <v>4</v>
      </c>
      <c r="C26" s="119">
        <v>505</v>
      </c>
      <c r="D26" s="119">
        <v>353</v>
      </c>
      <c r="E26" s="119">
        <v>347</v>
      </c>
      <c r="F26" s="119">
        <v>349</v>
      </c>
      <c r="G26" s="119">
        <v>296</v>
      </c>
      <c r="H26" s="119">
        <v>214</v>
      </c>
      <c r="I26" s="119">
        <v>180</v>
      </c>
      <c r="J26" s="119">
        <v>192</v>
      </c>
      <c r="K26" s="119">
        <v>155</v>
      </c>
      <c r="L26" s="119">
        <v>97</v>
      </c>
      <c r="M26" s="119">
        <v>125</v>
      </c>
      <c r="N26" s="119">
        <v>233</v>
      </c>
      <c r="O26" s="119">
        <v>226</v>
      </c>
      <c r="P26" s="119">
        <v>185</v>
      </c>
      <c r="Q26" s="119">
        <v>177.19070236902863</v>
      </c>
      <c r="R26" s="119">
        <v>246.08869066994745</v>
      </c>
      <c r="S26" s="119">
        <v>318.52589177960397</v>
      </c>
      <c r="T26" s="119">
        <v>358.1115077665234</v>
      </c>
      <c r="U26" s="119">
        <v>288.23940547686817</v>
      </c>
      <c r="V26" s="119">
        <v>271.6665545420546</v>
      </c>
    </row>
    <row r="27" spans="1:25" ht="16.5" customHeight="1">
      <c r="B27" s="196" t="s">
        <v>3</v>
      </c>
      <c r="C27" s="197">
        <v>786</v>
      </c>
      <c r="D27" s="197">
        <v>577</v>
      </c>
      <c r="E27" s="197">
        <v>475</v>
      </c>
      <c r="F27" s="197">
        <v>275</v>
      </c>
      <c r="G27" s="197">
        <v>229</v>
      </c>
      <c r="H27" s="197">
        <v>289</v>
      </c>
      <c r="I27" s="197">
        <v>411</v>
      </c>
      <c r="J27" s="197">
        <v>249</v>
      </c>
      <c r="K27" s="197">
        <v>233</v>
      </c>
      <c r="L27" s="197">
        <v>153</v>
      </c>
      <c r="M27" s="197">
        <v>93</v>
      </c>
      <c r="N27" s="197">
        <v>95</v>
      </c>
      <c r="O27" s="197">
        <v>146</v>
      </c>
      <c r="P27" s="197">
        <v>195</v>
      </c>
      <c r="Q27" s="197">
        <v>131.96602855498816</v>
      </c>
      <c r="R27" s="197">
        <v>153.93481057984314</v>
      </c>
      <c r="S27" s="197" t="s">
        <v>31</v>
      </c>
      <c r="T27" s="197">
        <v>61.694266255742974</v>
      </c>
      <c r="U27" s="197">
        <v>35.238477719156876</v>
      </c>
      <c r="V27" s="197">
        <v>117.94057165669849</v>
      </c>
    </row>
    <row r="28" spans="1:25" ht="16.5" customHeight="1">
      <c r="B28" s="196" t="s">
        <v>2</v>
      </c>
      <c r="C28" s="117">
        <v>262</v>
      </c>
      <c r="D28" s="117">
        <v>508</v>
      </c>
      <c r="E28" s="117">
        <v>766</v>
      </c>
      <c r="F28" s="117">
        <v>885</v>
      </c>
      <c r="G28" s="117">
        <v>1025</v>
      </c>
      <c r="H28" s="117">
        <v>1046</v>
      </c>
      <c r="I28" s="117">
        <v>1048</v>
      </c>
      <c r="J28" s="117">
        <v>901</v>
      </c>
      <c r="K28" s="117">
        <v>1132</v>
      </c>
      <c r="L28" s="117">
        <v>1185</v>
      </c>
      <c r="M28" s="117">
        <v>1042</v>
      </c>
      <c r="N28" s="117">
        <v>838</v>
      </c>
      <c r="O28" s="117">
        <v>823</v>
      </c>
      <c r="P28" s="117">
        <v>761</v>
      </c>
      <c r="Q28" s="117">
        <v>529.27413714095462</v>
      </c>
      <c r="R28" s="117">
        <v>741.37060886765698</v>
      </c>
      <c r="S28" s="117">
        <v>758.03913109321343</v>
      </c>
      <c r="T28" s="117">
        <v>826.99014179824621</v>
      </c>
      <c r="U28" s="117">
        <v>762.5481291384051</v>
      </c>
      <c r="V28" s="117">
        <v>849.99832556393085</v>
      </c>
    </row>
    <row r="29" spans="1:25" ht="16.5" customHeight="1">
      <c r="B29" s="196" t="s">
        <v>9</v>
      </c>
      <c r="C29" s="197" t="s">
        <v>31</v>
      </c>
      <c r="D29" s="197" t="s">
        <v>31</v>
      </c>
      <c r="E29" s="197" t="s">
        <v>31</v>
      </c>
      <c r="F29" s="197" t="s">
        <v>31</v>
      </c>
      <c r="G29" s="197" t="s">
        <v>31</v>
      </c>
      <c r="H29" s="197" t="s">
        <v>31</v>
      </c>
      <c r="I29" s="197" t="s">
        <v>31</v>
      </c>
      <c r="J29" s="197" t="s">
        <v>31</v>
      </c>
      <c r="K29" s="197" t="s">
        <v>31</v>
      </c>
      <c r="L29" s="197" t="s">
        <v>31</v>
      </c>
      <c r="M29" s="197">
        <v>784</v>
      </c>
      <c r="N29" s="197">
        <v>646</v>
      </c>
      <c r="O29" s="197">
        <v>648</v>
      </c>
      <c r="P29" s="197">
        <v>605</v>
      </c>
      <c r="Q29" s="197">
        <v>407</v>
      </c>
      <c r="R29" s="197">
        <v>520.24724655875548</v>
      </c>
      <c r="S29" s="197" t="s">
        <v>31</v>
      </c>
      <c r="T29" s="197">
        <v>631</v>
      </c>
      <c r="U29" s="197">
        <v>662.03174611171175</v>
      </c>
      <c r="V29" s="197">
        <v>766.27772892977839</v>
      </c>
    </row>
    <row r="30" spans="1:25" ht="16.5" customHeight="1">
      <c r="B30" s="196" t="s">
        <v>8</v>
      </c>
      <c r="C30" s="119" t="s">
        <v>31</v>
      </c>
      <c r="D30" s="119" t="s">
        <v>31</v>
      </c>
      <c r="E30" s="119" t="s">
        <v>31</v>
      </c>
      <c r="F30" s="119" t="s">
        <v>31</v>
      </c>
      <c r="G30" s="119" t="s">
        <v>31</v>
      </c>
      <c r="H30" s="119" t="s">
        <v>31</v>
      </c>
      <c r="I30" s="119" t="s">
        <v>31</v>
      </c>
      <c r="J30" s="119" t="s">
        <v>31</v>
      </c>
      <c r="K30" s="119" t="s">
        <v>31</v>
      </c>
      <c r="L30" s="119" t="s">
        <v>31</v>
      </c>
      <c r="M30" s="119">
        <v>259</v>
      </c>
      <c r="N30" s="119">
        <v>193</v>
      </c>
      <c r="O30" s="119">
        <v>175</v>
      </c>
      <c r="P30" s="119">
        <v>156</v>
      </c>
      <c r="Q30" s="119">
        <v>122</v>
      </c>
      <c r="R30" s="119">
        <v>221.12336230890133</v>
      </c>
      <c r="S30" s="119" t="s">
        <v>31</v>
      </c>
      <c r="T30" s="119">
        <v>196</v>
      </c>
      <c r="U30" s="119">
        <v>100.51638302669329</v>
      </c>
      <c r="V30" s="119">
        <v>83.720596634152628</v>
      </c>
    </row>
    <row r="31" spans="1:25" ht="16.5" customHeight="1">
      <c r="B31" s="196" t="s">
        <v>0</v>
      </c>
      <c r="C31" s="197">
        <v>37</v>
      </c>
      <c r="D31" s="197">
        <v>137</v>
      </c>
      <c r="E31" s="197">
        <v>178</v>
      </c>
      <c r="F31" s="197">
        <v>61</v>
      </c>
      <c r="G31" s="197">
        <v>111</v>
      </c>
      <c r="H31" s="197">
        <v>72</v>
      </c>
      <c r="I31" s="197">
        <v>32</v>
      </c>
      <c r="J31" s="197">
        <v>48</v>
      </c>
      <c r="K31" s="197">
        <v>105</v>
      </c>
      <c r="L31" s="197">
        <v>100</v>
      </c>
      <c r="M31" s="197">
        <v>103</v>
      </c>
      <c r="N31" s="197">
        <v>122</v>
      </c>
      <c r="O31" s="197">
        <v>120</v>
      </c>
      <c r="P31" s="197">
        <v>198</v>
      </c>
      <c r="Q31" s="197">
        <v>147.13965623108717</v>
      </c>
      <c r="R31" s="197">
        <v>88.916975995693178</v>
      </c>
      <c r="S31" s="197" t="s">
        <v>31</v>
      </c>
      <c r="T31" s="197">
        <v>92.440728026969907</v>
      </c>
      <c r="U31" s="197">
        <v>98.280563088282705</v>
      </c>
      <c r="V31" s="197">
        <v>70.577218223566135</v>
      </c>
    </row>
    <row r="32" spans="1:25" ht="16.5" customHeight="1">
      <c r="B32" s="196" t="s">
        <v>50</v>
      </c>
      <c r="C32" s="122">
        <v>1871</v>
      </c>
      <c r="D32" s="122">
        <v>1852</v>
      </c>
      <c r="E32" s="122">
        <v>2069</v>
      </c>
      <c r="F32" s="122">
        <v>1870</v>
      </c>
      <c r="G32" s="122">
        <v>1992</v>
      </c>
      <c r="H32" s="122">
        <v>1941</v>
      </c>
      <c r="I32" s="122">
        <v>2003</v>
      </c>
      <c r="J32" s="122">
        <v>1612</v>
      </c>
      <c r="K32" s="122">
        <v>1955</v>
      </c>
      <c r="L32" s="122">
        <v>1871</v>
      </c>
      <c r="M32" s="122">
        <v>1794</v>
      </c>
      <c r="N32" s="122">
        <v>1761</v>
      </c>
      <c r="O32" s="122">
        <v>1744</v>
      </c>
      <c r="P32" s="122">
        <v>1802</v>
      </c>
      <c r="Q32" s="122">
        <v>1363.0695152281405</v>
      </c>
      <c r="R32" s="122">
        <v>1742.4331163196132</v>
      </c>
      <c r="S32" s="122">
        <v>1798.1041444728044</v>
      </c>
      <c r="T32" s="122">
        <v>1737.5981302533203</v>
      </c>
      <c r="U32" s="122">
        <v>1551.1361153772232</v>
      </c>
      <c r="V32" s="122">
        <v>1616.6752857320967</v>
      </c>
    </row>
    <row r="33" spans="2:22" ht="16.5" customHeight="1"/>
    <row r="34" spans="2:22" ht="16.5" customHeight="1">
      <c r="B34" s="17" t="s">
        <v>77</v>
      </c>
    </row>
    <row r="35" spans="2:22" ht="16.5" customHeight="1">
      <c r="B35" s="239" t="s">
        <v>86</v>
      </c>
      <c r="D35" s="20"/>
      <c r="E35" s="20"/>
      <c r="F35" s="20"/>
      <c r="G35" s="20"/>
      <c r="H35" s="20"/>
      <c r="I35" s="20"/>
      <c r="J35" s="20"/>
      <c r="K35" s="20"/>
      <c r="L35" s="20"/>
      <c r="M35" s="20"/>
      <c r="N35" s="20"/>
      <c r="O35" s="20"/>
      <c r="P35" s="20"/>
      <c r="Q35" s="20"/>
      <c r="R35" s="20"/>
      <c r="S35" s="20"/>
      <c r="T35" s="20"/>
      <c r="U35" s="20"/>
      <c r="V35" s="20"/>
    </row>
    <row r="36" spans="2:22" s="230" customFormat="1" ht="16.5" customHeight="1">
      <c r="B36" s="13" t="s">
        <v>169</v>
      </c>
      <c r="C36" s="233"/>
    </row>
    <row r="37" spans="2:22" s="230" customFormat="1" ht="16.5" customHeight="1">
      <c r="B37" s="62" t="s">
        <v>111</v>
      </c>
      <c r="C37" s="233"/>
    </row>
    <row r="38" spans="2:22" s="230" customFormat="1" ht="15.5">
      <c r="B38" s="13"/>
      <c r="C38" s="233"/>
      <c r="D38" s="233"/>
      <c r="E38" s="233"/>
      <c r="F38" s="233"/>
      <c r="G38" s="233"/>
      <c r="H38" s="233"/>
      <c r="I38" s="233"/>
      <c r="J38" s="233"/>
      <c r="K38" s="233"/>
      <c r="L38" s="233"/>
      <c r="M38" s="233"/>
      <c r="N38" s="233"/>
      <c r="O38" s="233"/>
      <c r="P38" s="233"/>
      <c r="Q38" s="233"/>
      <c r="R38" s="233"/>
      <c r="S38" s="233"/>
      <c r="T38" s="233"/>
      <c r="U38" s="233"/>
      <c r="V38" s="233"/>
    </row>
    <row r="40" spans="2:22" ht="15" customHeight="1">
      <c r="B40" s="260"/>
      <c r="C40" s="260"/>
      <c r="D40" s="260"/>
      <c r="E40" s="260"/>
      <c r="F40" s="260"/>
      <c r="G40" s="260"/>
      <c r="H40" s="260"/>
      <c r="I40" s="260"/>
      <c r="J40" s="260"/>
      <c r="K40" s="260"/>
      <c r="L40" s="260"/>
      <c r="M40" s="260"/>
      <c r="N40" s="260"/>
      <c r="O40" s="260"/>
      <c r="P40" s="260"/>
      <c r="Q40" s="260"/>
      <c r="R40" s="260"/>
    </row>
    <row r="41" spans="2:22">
      <c r="B41" s="260"/>
      <c r="C41" s="260"/>
      <c r="D41" s="260"/>
      <c r="E41" s="260"/>
      <c r="F41" s="260"/>
      <c r="G41" s="260"/>
      <c r="H41" s="260"/>
      <c r="I41" s="260"/>
      <c r="J41" s="260"/>
      <c r="K41" s="260"/>
      <c r="L41" s="260"/>
      <c r="M41" s="260"/>
      <c r="N41" s="260"/>
      <c r="O41" s="260"/>
      <c r="P41" s="260"/>
      <c r="Q41" s="260"/>
      <c r="R41" s="260"/>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424E4-07D6-4428-B07F-86196C6F4757}">
  <dimension ref="A4:U39"/>
  <sheetViews>
    <sheetView zoomScaleNormal="100" workbookViewId="0">
      <selection activeCell="A2" sqref="A2"/>
    </sheetView>
  </sheetViews>
  <sheetFormatPr defaultColWidth="9.1796875" defaultRowHeight="14"/>
  <cols>
    <col min="1" max="1" width="9.1796875" style="20"/>
    <col min="2" max="2" width="24.7265625" style="20" customWidth="1"/>
    <col min="3" max="6" width="9.1796875" style="21" customWidth="1"/>
    <col min="7" max="13" width="9.1796875" style="20" customWidth="1"/>
    <col min="14" max="16384" width="9.1796875" style="20"/>
  </cols>
  <sheetData>
    <row r="4" spans="1:6" ht="30" customHeight="1">
      <c r="A4" s="45" t="s">
        <v>170</v>
      </c>
    </row>
    <row r="5" spans="1:6" ht="15.5">
      <c r="A5" s="16" t="s">
        <v>41</v>
      </c>
    </row>
    <row r="6" spans="1:6" ht="15.5">
      <c r="A6" s="16" t="s">
        <v>43</v>
      </c>
    </row>
    <row r="7" spans="1:6" ht="15.5">
      <c r="A7" s="49" t="s">
        <v>171</v>
      </c>
    </row>
    <row r="8" spans="1:6" ht="16.5" customHeight="1">
      <c r="A8" s="16"/>
    </row>
    <row r="9" spans="1:6" ht="16.5" customHeight="1">
      <c r="B9" s="17" t="s">
        <v>114</v>
      </c>
    </row>
    <row r="10" spans="1:6" ht="16.5" customHeight="1"/>
    <row r="11" spans="1:6" ht="16.5" customHeight="1">
      <c r="B11" s="196" t="s">
        <v>1</v>
      </c>
      <c r="C11" s="85">
        <v>2022</v>
      </c>
      <c r="D11" s="85">
        <v>2023</v>
      </c>
      <c r="E11" s="85">
        <v>2024</v>
      </c>
      <c r="F11" s="85">
        <v>2025</v>
      </c>
    </row>
    <row r="12" spans="1:6" ht="16.5" customHeight="1">
      <c r="B12" s="196" t="s">
        <v>5</v>
      </c>
      <c r="C12" s="197" t="s">
        <v>31</v>
      </c>
      <c r="D12" s="197" t="s">
        <v>31</v>
      </c>
      <c r="E12" s="197" t="s">
        <v>31</v>
      </c>
      <c r="F12" s="197" t="s">
        <v>31</v>
      </c>
    </row>
    <row r="13" spans="1:6" ht="16.5" customHeight="1">
      <c r="B13" s="196" t="s">
        <v>4</v>
      </c>
      <c r="C13" s="119">
        <v>32.965914411772154</v>
      </c>
      <c r="D13" s="119" t="s">
        <v>31</v>
      </c>
      <c r="E13" s="119">
        <v>21.415509274784</v>
      </c>
      <c r="F13" s="119">
        <v>28.3959355944104</v>
      </c>
    </row>
    <row r="14" spans="1:6" ht="16.5" customHeight="1">
      <c r="B14" s="196" t="s">
        <v>3</v>
      </c>
      <c r="C14" s="197" t="s">
        <v>31</v>
      </c>
      <c r="D14" s="197" t="s">
        <v>31</v>
      </c>
      <c r="E14" s="197" t="s">
        <v>31</v>
      </c>
      <c r="F14" s="197" t="s">
        <v>31</v>
      </c>
    </row>
    <row r="15" spans="1:6" ht="16.5" customHeight="1">
      <c r="B15" s="196" t="s">
        <v>2</v>
      </c>
      <c r="C15" s="119">
        <v>42.605463920861602</v>
      </c>
      <c r="D15" s="119" t="s">
        <v>31</v>
      </c>
      <c r="E15" s="119" t="s">
        <v>31</v>
      </c>
      <c r="F15" s="119">
        <v>65.443370780032197</v>
      </c>
    </row>
    <row r="16" spans="1:6" ht="16.5" customHeight="1">
      <c r="B16" s="196" t="s">
        <v>9</v>
      </c>
      <c r="C16" s="197" t="s">
        <v>31</v>
      </c>
      <c r="D16" s="197" t="s">
        <v>31</v>
      </c>
      <c r="E16" s="197">
        <v>73.623068236591493</v>
      </c>
      <c r="F16" s="197" t="s">
        <v>31</v>
      </c>
    </row>
    <row r="17" spans="2:13" ht="16.5" customHeight="1">
      <c r="B17" s="196" t="s">
        <v>8</v>
      </c>
      <c r="C17" s="119" t="s">
        <v>31</v>
      </c>
      <c r="D17" s="119" t="s">
        <v>31</v>
      </c>
      <c r="E17" s="119" t="s">
        <v>31</v>
      </c>
      <c r="F17" s="119" t="s">
        <v>31</v>
      </c>
    </row>
    <row r="18" spans="2:13" ht="16.5" customHeight="1">
      <c r="B18" s="196" t="s">
        <v>0</v>
      </c>
      <c r="C18" s="197" t="s">
        <v>31</v>
      </c>
      <c r="D18" s="197" t="s">
        <v>31</v>
      </c>
      <c r="E18" s="197" t="s">
        <v>31</v>
      </c>
      <c r="F18" s="197" t="s">
        <v>31</v>
      </c>
    </row>
    <row r="19" spans="2:13" ht="16.5" customHeight="1">
      <c r="B19" s="196"/>
    </row>
    <row r="20" spans="2:13" ht="16.5" customHeight="1">
      <c r="B20" s="17" t="s">
        <v>115</v>
      </c>
    </row>
    <row r="21" spans="2:13" ht="16.5" customHeight="1">
      <c r="B21" s="17" t="s">
        <v>10</v>
      </c>
    </row>
    <row r="22" spans="2:13" ht="16.5" customHeight="1">
      <c r="B22" s="196"/>
    </row>
    <row r="23" spans="2:13" ht="16.5" customHeight="1">
      <c r="B23" s="229" t="s">
        <v>11</v>
      </c>
      <c r="C23" s="85">
        <v>2022</v>
      </c>
      <c r="D23" s="85">
        <v>2023</v>
      </c>
      <c r="E23" s="85">
        <v>2024</v>
      </c>
      <c r="F23" s="85">
        <v>2025</v>
      </c>
    </row>
    <row r="24" spans="2:13" ht="16.5" customHeight="1">
      <c r="B24" s="196" t="s">
        <v>5</v>
      </c>
      <c r="C24" s="197" t="s">
        <v>31</v>
      </c>
      <c r="D24" s="197" t="s">
        <v>31</v>
      </c>
      <c r="E24" s="197" t="s">
        <v>31</v>
      </c>
      <c r="F24" s="197" t="s">
        <v>31</v>
      </c>
    </row>
    <row r="25" spans="2:13" ht="16.5" customHeight="1">
      <c r="B25" s="196" t="s">
        <v>4</v>
      </c>
      <c r="C25" s="119">
        <v>2.7977032676492488</v>
      </c>
      <c r="D25" s="119" t="s">
        <v>31</v>
      </c>
      <c r="E25" s="119">
        <v>1.8419340367535344</v>
      </c>
      <c r="F25" s="119">
        <v>3.1229775492423215</v>
      </c>
    </row>
    <row r="26" spans="2:13" ht="16.5" customHeight="1">
      <c r="B26" s="196" t="s">
        <v>3</v>
      </c>
      <c r="C26" s="197" t="s">
        <v>31</v>
      </c>
      <c r="D26" s="197" t="s">
        <v>31</v>
      </c>
      <c r="E26" s="197" t="s">
        <v>31</v>
      </c>
      <c r="F26" s="197" t="s">
        <v>31</v>
      </c>
    </row>
    <row r="27" spans="2:13" ht="16.5" customHeight="1">
      <c r="B27" s="196" t="s">
        <v>2</v>
      </c>
      <c r="C27" s="119">
        <v>3.6157785324025831</v>
      </c>
      <c r="D27" s="119" t="s">
        <v>31</v>
      </c>
      <c r="E27" s="119" t="s">
        <v>31</v>
      </c>
      <c r="F27" s="119">
        <v>7.1974447544884734</v>
      </c>
    </row>
    <row r="28" spans="2:13" ht="16.5" customHeight="1">
      <c r="B28" s="196" t="s">
        <v>9</v>
      </c>
      <c r="C28" s="197" t="s">
        <v>31</v>
      </c>
      <c r="D28" s="197" t="s">
        <v>31</v>
      </c>
      <c r="E28" s="197">
        <v>6.3322722581657507</v>
      </c>
      <c r="F28" s="197" t="s">
        <v>31</v>
      </c>
    </row>
    <row r="29" spans="2:13" ht="16.5" customHeight="1">
      <c r="B29" s="196" t="s">
        <v>8</v>
      </c>
      <c r="C29" s="119" t="s">
        <v>31</v>
      </c>
      <c r="D29" s="119" t="s">
        <v>31</v>
      </c>
      <c r="E29" s="119" t="s">
        <v>31</v>
      </c>
      <c r="F29" s="119" t="s">
        <v>31</v>
      </c>
    </row>
    <row r="30" spans="2:13" ht="16.5" customHeight="1">
      <c r="B30" s="196" t="s">
        <v>0</v>
      </c>
      <c r="C30" s="197" t="s">
        <v>31</v>
      </c>
      <c r="D30" s="197" t="s">
        <v>31</v>
      </c>
      <c r="E30" s="197" t="s">
        <v>31</v>
      </c>
      <c r="F30" s="197" t="s">
        <v>31</v>
      </c>
    </row>
    <row r="31" spans="2:13" ht="16.5" customHeight="1">
      <c r="B31" s="196" t="s">
        <v>50</v>
      </c>
      <c r="C31" s="124">
        <v>8.4866545265620985</v>
      </c>
      <c r="D31" s="124">
        <v>8</v>
      </c>
      <c r="E31" s="124">
        <v>8.6009350191935354</v>
      </c>
      <c r="F31" s="124">
        <v>10.997973772898211</v>
      </c>
    </row>
    <row r="32" spans="2:13" ht="16.5" customHeight="1">
      <c r="M32" s="144"/>
    </row>
    <row r="33" spans="2:21" ht="16.5" customHeight="1">
      <c r="B33" s="17" t="s">
        <v>77</v>
      </c>
      <c r="G33" s="21"/>
      <c r="H33" s="21"/>
      <c r="I33" s="21"/>
      <c r="J33" s="21"/>
      <c r="K33" s="21"/>
      <c r="L33" s="21"/>
      <c r="M33" s="21"/>
      <c r="N33" s="21"/>
      <c r="O33" s="21"/>
      <c r="P33" s="21"/>
      <c r="Q33" s="21"/>
      <c r="R33" s="21"/>
      <c r="S33" s="21"/>
      <c r="T33" s="21"/>
      <c r="U33" s="21"/>
    </row>
    <row r="34" spans="2:21" ht="16.5" customHeight="1">
      <c r="B34" s="239" t="s">
        <v>86</v>
      </c>
      <c r="G34" s="21"/>
      <c r="H34" s="21"/>
      <c r="I34" s="21"/>
      <c r="J34" s="21"/>
      <c r="K34" s="21"/>
      <c r="L34" s="21"/>
      <c r="M34" s="21"/>
      <c r="N34" s="21"/>
      <c r="O34" s="21"/>
      <c r="P34" s="21"/>
      <c r="Q34" s="21"/>
      <c r="R34" s="21"/>
      <c r="S34" s="21"/>
      <c r="T34" s="21"/>
      <c r="U34" s="21"/>
    </row>
    <row r="35" spans="2:21" s="230" customFormat="1" ht="16.5" customHeight="1">
      <c r="B35" s="13" t="s">
        <v>169</v>
      </c>
      <c r="C35" s="240"/>
      <c r="D35" s="240"/>
      <c r="E35" s="240"/>
      <c r="F35" s="240"/>
      <c r="G35" s="240"/>
      <c r="H35" s="240"/>
      <c r="I35" s="240"/>
      <c r="J35" s="240"/>
      <c r="K35" s="241"/>
      <c r="L35" s="241"/>
      <c r="M35" s="241"/>
      <c r="N35" s="240"/>
      <c r="O35" s="240"/>
      <c r="P35" s="240"/>
      <c r="Q35" s="240"/>
      <c r="R35" s="240"/>
      <c r="S35" s="240"/>
      <c r="T35" s="233"/>
      <c r="U35" s="233"/>
    </row>
    <row r="36" spans="2:21" s="230" customFormat="1" ht="16.5" customHeight="1">
      <c r="B36" s="62" t="s">
        <v>111</v>
      </c>
      <c r="C36" s="240"/>
      <c r="D36" s="242"/>
      <c r="E36" s="242"/>
      <c r="F36" s="242"/>
      <c r="G36" s="242"/>
      <c r="H36" s="242"/>
      <c r="I36" s="242"/>
      <c r="J36" s="242"/>
      <c r="K36" s="241"/>
      <c r="L36" s="241"/>
      <c r="M36" s="241"/>
      <c r="N36" s="242"/>
      <c r="O36" s="242"/>
      <c r="P36" s="237"/>
      <c r="Q36" s="242"/>
      <c r="R36" s="242"/>
      <c r="S36" s="242"/>
      <c r="T36" s="233"/>
      <c r="U36" s="233"/>
    </row>
    <row r="37" spans="2:21" s="230" customFormat="1" ht="16.5" customHeight="1">
      <c r="B37" s="20"/>
      <c r="C37" s="240"/>
      <c r="D37" s="242"/>
      <c r="E37" s="242"/>
      <c r="F37" s="242"/>
      <c r="G37" s="242"/>
      <c r="H37" s="242"/>
      <c r="I37" s="242"/>
      <c r="J37" s="242"/>
      <c r="K37" s="241"/>
      <c r="L37" s="241"/>
      <c r="M37" s="241"/>
      <c r="N37" s="242"/>
      <c r="O37" s="242"/>
      <c r="P37" s="242"/>
      <c r="Q37" s="242"/>
      <c r="R37" s="242"/>
      <c r="S37" s="242"/>
      <c r="T37" s="233"/>
      <c r="U37" s="233"/>
    </row>
    <row r="38" spans="2:21" ht="16.5" customHeight="1">
      <c r="B38" s="330"/>
      <c r="C38" s="330"/>
      <c r="D38" s="330"/>
      <c r="E38" s="330"/>
      <c r="F38" s="330"/>
      <c r="G38" s="330"/>
      <c r="H38" s="330"/>
      <c r="I38" s="330"/>
      <c r="J38" s="330"/>
      <c r="K38" s="330"/>
      <c r="L38" s="330"/>
      <c r="M38" s="330"/>
      <c r="N38" s="330"/>
      <c r="O38" s="330"/>
      <c r="P38" s="330"/>
    </row>
    <row r="39" spans="2:21">
      <c r="B39" s="14"/>
      <c r="H39" s="21"/>
      <c r="O39" s="337"/>
      <c r="P39" s="337"/>
    </row>
  </sheetData>
  <mergeCells count="2">
    <mergeCell ref="B38:P38"/>
    <mergeCell ref="O39:P3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4:U39"/>
  <sheetViews>
    <sheetView zoomScaleNormal="100" workbookViewId="0">
      <selection activeCell="A2" sqref="A2"/>
    </sheetView>
  </sheetViews>
  <sheetFormatPr defaultColWidth="9.1796875" defaultRowHeight="14"/>
  <cols>
    <col min="1" max="1" width="9.1796875" style="1"/>
    <col min="2" max="2" width="24.7265625" style="1" customWidth="1"/>
    <col min="3" max="10" width="9.1796875" style="5" customWidth="1"/>
    <col min="11" max="16" width="9.1796875" style="1" customWidth="1"/>
    <col min="17" max="16384" width="9.1796875" style="1"/>
  </cols>
  <sheetData>
    <row r="4" spans="1:10" s="20" customFormat="1" ht="30" customHeight="1">
      <c r="A4" s="45" t="s">
        <v>157</v>
      </c>
      <c r="C4" s="21"/>
      <c r="D4" s="21"/>
      <c r="E4" s="21"/>
      <c r="F4" s="21"/>
      <c r="G4" s="21"/>
      <c r="H4" s="21"/>
      <c r="I4" s="21"/>
      <c r="J4" s="21"/>
    </row>
    <row r="5" spans="1:10" ht="15.5">
      <c r="A5" s="16" t="s">
        <v>41</v>
      </c>
    </row>
    <row r="6" spans="1:10" ht="15.5">
      <c r="A6" s="16" t="s">
        <v>43</v>
      </c>
    </row>
    <row r="7" spans="1:10" ht="15.5">
      <c r="A7" s="49" t="s">
        <v>171</v>
      </c>
    </row>
    <row r="8" spans="1:10" ht="16.5" customHeight="1">
      <c r="A8" s="16"/>
    </row>
    <row r="9" spans="1:10" ht="16.5" customHeight="1">
      <c r="B9" s="18" t="s">
        <v>122</v>
      </c>
    </row>
    <row r="10" spans="1:10" ht="16.5" customHeight="1"/>
    <row r="11" spans="1:10" ht="16.5" customHeight="1">
      <c r="B11" s="12" t="s">
        <v>1</v>
      </c>
      <c r="C11" s="8">
        <v>2018</v>
      </c>
      <c r="D11" s="8">
        <v>2019</v>
      </c>
      <c r="E11" s="8">
        <v>2020</v>
      </c>
      <c r="F11" s="8">
        <v>2021</v>
      </c>
      <c r="G11" s="8">
        <v>2022</v>
      </c>
      <c r="H11" s="8">
        <v>2023</v>
      </c>
      <c r="I11" s="8">
        <v>2024</v>
      </c>
      <c r="J11" s="8">
        <v>2025</v>
      </c>
    </row>
    <row r="12" spans="1:10" ht="16.5" customHeight="1">
      <c r="B12" s="12" t="s">
        <v>5</v>
      </c>
      <c r="C12" s="9">
        <v>2</v>
      </c>
      <c r="D12" s="9">
        <v>1</v>
      </c>
      <c r="E12" s="9" t="s">
        <v>31</v>
      </c>
      <c r="F12" s="9" t="s">
        <v>31</v>
      </c>
      <c r="G12" s="9" t="s">
        <v>31</v>
      </c>
      <c r="H12" s="9" t="s">
        <v>31</v>
      </c>
      <c r="I12" s="9" t="s">
        <v>31</v>
      </c>
      <c r="J12" s="9" t="s">
        <v>31</v>
      </c>
    </row>
    <row r="13" spans="1:10" ht="16.5" customHeight="1">
      <c r="B13" s="12" t="s">
        <v>4</v>
      </c>
      <c r="C13" s="10">
        <v>7</v>
      </c>
      <c r="D13" s="10">
        <v>6</v>
      </c>
      <c r="E13" s="10" t="s">
        <v>31</v>
      </c>
      <c r="F13" s="10">
        <v>13</v>
      </c>
      <c r="G13" s="10" t="s">
        <v>31</v>
      </c>
      <c r="H13" s="10" t="s">
        <v>31</v>
      </c>
      <c r="I13" s="10" t="s">
        <v>31</v>
      </c>
      <c r="J13" s="10">
        <v>1.37990025370308</v>
      </c>
    </row>
    <row r="14" spans="1:10" ht="16.5" customHeight="1">
      <c r="B14" s="12" t="s">
        <v>3</v>
      </c>
      <c r="C14" s="9">
        <v>26</v>
      </c>
      <c r="D14" s="9">
        <v>31</v>
      </c>
      <c r="E14" s="9">
        <v>16</v>
      </c>
      <c r="F14" s="9" t="s">
        <v>31</v>
      </c>
      <c r="G14" s="9" t="s">
        <v>31</v>
      </c>
      <c r="H14" s="9" t="s">
        <v>31</v>
      </c>
      <c r="I14" s="9" t="s">
        <v>31</v>
      </c>
      <c r="J14" s="9">
        <v>12.745453161298901</v>
      </c>
    </row>
    <row r="15" spans="1:10" ht="16.5" customHeight="1">
      <c r="B15" s="12" t="s">
        <v>2</v>
      </c>
      <c r="C15" s="10">
        <v>47</v>
      </c>
      <c r="D15" s="10">
        <v>44</v>
      </c>
      <c r="E15" s="10">
        <v>57</v>
      </c>
      <c r="F15" s="10">
        <v>70</v>
      </c>
      <c r="G15" s="10" t="s">
        <v>31</v>
      </c>
      <c r="H15" s="10">
        <v>68.624870836537482</v>
      </c>
      <c r="I15" s="10">
        <v>82.420789053214705</v>
      </c>
      <c r="J15" s="10">
        <v>76.942318428666198</v>
      </c>
    </row>
    <row r="16" spans="1:10" ht="16.5" customHeight="1">
      <c r="B16" s="12" t="s">
        <v>9</v>
      </c>
      <c r="C16" s="9">
        <v>5</v>
      </c>
      <c r="D16" s="9">
        <v>5</v>
      </c>
      <c r="E16" s="9">
        <v>3</v>
      </c>
      <c r="F16" s="9">
        <v>6</v>
      </c>
      <c r="G16" s="9" t="s">
        <v>31</v>
      </c>
      <c r="H16" s="9">
        <v>29.421117668775302</v>
      </c>
      <c r="I16" s="9">
        <v>42.229228044391498</v>
      </c>
      <c r="J16" s="9">
        <v>31.863559644001199</v>
      </c>
    </row>
    <row r="17" spans="2:16" ht="16.5" customHeight="1">
      <c r="B17" s="12" t="s">
        <v>8</v>
      </c>
      <c r="C17" s="10">
        <v>42</v>
      </c>
      <c r="D17" s="10">
        <v>39</v>
      </c>
      <c r="E17" s="10">
        <v>54</v>
      </c>
      <c r="F17" s="10">
        <v>65</v>
      </c>
      <c r="G17" s="10" t="s">
        <v>31</v>
      </c>
      <c r="H17" s="10">
        <v>39.203753167762166</v>
      </c>
      <c r="I17" s="10">
        <v>40.1915610088233</v>
      </c>
      <c r="J17" s="10">
        <v>45.078758784664998</v>
      </c>
    </row>
    <row r="18" spans="2:16" ht="16.5" customHeight="1">
      <c r="B18" s="12" t="s">
        <v>0</v>
      </c>
      <c r="C18" s="9">
        <v>18</v>
      </c>
      <c r="D18" s="9">
        <v>18</v>
      </c>
      <c r="E18" s="9">
        <v>18</v>
      </c>
      <c r="F18" s="9">
        <v>8</v>
      </c>
      <c r="G18" s="9" t="s">
        <v>31</v>
      </c>
      <c r="H18" s="9">
        <v>13.286140115918176</v>
      </c>
      <c r="I18" s="9">
        <v>11.9312337887601</v>
      </c>
      <c r="J18" s="9" t="s">
        <v>31</v>
      </c>
    </row>
    <row r="19" spans="2:16" ht="16.5" customHeight="1">
      <c r="B19" s="12"/>
      <c r="C19" s="2"/>
      <c r="D19" s="2"/>
    </row>
    <row r="20" spans="2:16" ht="16.5" customHeight="1">
      <c r="B20" s="18" t="s">
        <v>123</v>
      </c>
      <c r="C20" s="2"/>
      <c r="D20" s="2"/>
    </row>
    <row r="21" spans="2:16" ht="16.5" customHeight="1">
      <c r="B21" s="18" t="s">
        <v>10</v>
      </c>
      <c r="C21" s="2"/>
      <c r="D21" s="2"/>
    </row>
    <row r="22" spans="2:16" ht="16.5" customHeight="1">
      <c r="B22" s="12"/>
      <c r="C22" s="2"/>
      <c r="D22" s="2"/>
    </row>
    <row r="23" spans="2:16" ht="16.5" customHeight="1">
      <c r="B23" s="19" t="s">
        <v>11</v>
      </c>
      <c r="C23" s="8">
        <v>2018</v>
      </c>
      <c r="D23" s="8">
        <v>2019</v>
      </c>
      <c r="E23" s="8">
        <v>2020</v>
      </c>
      <c r="F23" s="8">
        <v>2021</v>
      </c>
      <c r="G23" s="8">
        <v>2022</v>
      </c>
      <c r="H23" s="8">
        <v>2023</v>
      </c>
      <c r="I23" s="8">
        <v>2024</v>
      </c>
      <c r="J23" s="8">
        <v>2025</v>
      </c>
    </row>
    <row r="24" spans="2:16" ht="16.5" customHeight="1">
      <c r="B24" s="12" t="s">
        <v>5</v>
      </c>
      <c r="C24" s="9">
        <v>2</v>
      </c>
      <c r="D24" s="9">
        <v>1</v>
      </c>
      <c r="E24" s="9" t="s">
        <v>31</v>
      </c>
      <c r="F24" s="9" t="s">
        <v>31</v>
      </c>
      <c r="G24" s="9" t="s">
        <v>31</v>
      </c>
      <c r="H24" s="9" t="s">
        <v>31</v>
      </c>
      <c r="I24" s="9" t="s">
        <v>31</v>
      </c>
      <c r="J24" s="9" t="s">
        <v>31</v>
      </c>
    </row>
    <row r="25" spans="2:16" ht="16.5" customHeight="1">
      <c r="B25" s="12" t="s">
        <v>4</v>
      </c>
      <c r="C25" s="10">
        <v>8</v>
      </c>
      <c r="D25" s="10">
        <v>6</v>
      </c>
      <c r="E25" s="10" t="s">
        <v>31</v>
      </c>
      <c r="F25" s="10">
        <v>14.512582586184918</v>
      </c>
      <c r="G25" s="10" t="s">
        <v>31</v>
      </c>
      <c r="H25" s="10" t="s">
        <v>31</v>
      </c>
      <c r="I25" s="10" t="s">
        <v>31</v>
      </c>
      <c r="J25" s="10">
        <v>1.502067680078722</v>
      </c>
    </row>
    <row r="26" spans="2:16" ht="16.5" customHeight="1">
      <c r="B26" s="12" t="s">
        <v>3</v>
      </c>
      <c r="C26" s="9">
        <v>27</v>
      </c>
      <c r="D26" s="9">
        <v>32</v>
      </c>
      <c r="E26" s="9">
        <v>15.729433013173056</v>
      </c>
      <c r="F26" s="9" t="s">
        <v>31</v>
      </c>
      <c r="G26" s="9" t="s">
        <v>31</v>
      </c>
      <c r="H26" s="9" t="s">
        <v>31</v>
      </c>
      <c r="I26" s="9" t="s">
        <v>31</v>
      </c>
      <c r="J26" s="9">
        <v>13.873852990582629</v>
      </c>
    </row>
    <row r="27" spans="2:16" ht="16.5" customHeight="1">
      <c r="B27" s="12" t="s">
        <v>2</v>
      </c>
      <c r="C27" s="10">
        <v>50</v>
      </c>
      <c r="D27" s="10">
        <v>45</v>
      </c>
      <c r="E27" s="10">
        <v>55.63126664862093</v>
      </c>
      <c r="F27" s="10">
        <v>77.963275142995172</v>
      </c>
      <c r="G27" s="10" t="s">
        <v>31</v>
      </c>
      <c r="H27" s="10">
        <v>69.763291026930347</v>
      </c>
      <c r="I27" s="10">
        <v>81.047470693448247</v>
      </c>
      <c r="J27" s="10">
        <v>83.754292697516149</v>
      </c>
    </row>
    <row r="28" spans="2:16" ht="16.5" customHeight="1">
      <c r="B28" s="12" t="s">
        <v>9</v>
      </c>
      <c r="C28" s="9">
        <v>6</v>
      </c>
      <c r="D28" s="9">
        <v>5</v>
      </c>
      <c r="E28" s="9">
        <v>3</v>
      </c>
      <c r="F28" s="9">
        <v>6.1633749459821114</v>
      </c>
      <c r="G28" s="9" t="s">
        <v>31</v>
      </c>
      <c r="H28" s="9">
        <v>29.90918553644152</v>
      </c>
      <c r="I28" s="9">
        <v>41.52559277399039</v>
      </c>
      <c r="J28" s="9">
        <v>34.68455273131157</v>
      </c>
    </row>
    <row r="29" spans="2:16" ht="16.5" customHeight="1">
      <c r="B29" s="12" t="s">
        <v>8</v>
      </c>
      <c r="C29" s="10">
        <v>44</v>
      </c>
      <c r="D29" s="10">
        <v>40</v>
      </c>
      <c r="E29" s="10">
        <v>53</v>
      </c>
      <c r="F29" s="10">
        <v>71.799900197013059</v>
      </c>
      <c r="G29" s="10" t="s">
        <v>31</v>
      </c>
      <c r="H29" s="10">
        <v>39.854105490488827</v>
      </c>
      <c r="I29" s="10">
        <v>39.521877919457864</v>
      </c>
      <c r="J29" s="10">
        <v>49.06973996620458</v>
      </c>
    </row>
    <row r="30" spans="2:16" ht="16.5" customHeight="1">
      <c r="B30" s="12" t="s">
        <v>0</v>
      </c>
      <c r="C30" s="9">
        <v>19</v>
      </c>
      <c r="D30" s="9">
        <v>18</v>
      </c>
      <c r="E30" s="9">
        <v>17.381894934057041</v>
      </c>
      <c r="F30" s="9">
        <v>9.317150406672102</v>
      </c>
      <c r="G30" s="9" t="s">
        <v>31</v>
      </c>
      <c r="H30" s="9">
        <v>13.506544321798255</v>
      </c>
      <c r="I30" s="9">
        <v>11.732432216911644</v>
      </c>
      <c r="J30" s="9" t="s">
        <v>31</v>
      </c>
    </row>
    <row r="31" spans="2:16" ht="16.5" customHeight="1">
      <c r="B31" s="12" t="s">
        <v>50</v>
      </c>
      <c r="C31" s="11">
        <v>106</v>
      </c>
      <c r="D31" s="11">
        <v>103</v>
      </c>
      <c r="E31" s="11">
        <v>98</v>
      </c>
      <c r="F31" s="11">
        <v>110.80957335070383</v>
      </c>
      <c r="G31" s="11" t="s">
        <v>31</v>
      </c>
      <c r="H31" s="11">
        <v>101.65890321761707</v>
      </c>
      <c r="I31" s="11">
        <v>98.333771885052215</v>
      </c>
      <c r="J31" s="11">
        <v>108.97773160339064</v>
      </c>
    </row>
    <row r="32" spans="2:16" ht="16.5" customHeight="1">
      <c r="P32" s="2"/>
    </row>
    <row r="33" spans="2:21" ht="16.5" customHeight="1">
      <c r="B33" s="17" t="s">
        <v>77</v>
      </c>
      <c r="K33" s="5"/>
      <c r="L33" s="5"/>
      <c r="M33" s="5"/>
      <c r="N33" s="5"/>
      <c r="O33" s="5"/>
      <c r="P33" s="5"/>
      <c r="Q33" s="5"/>
      <c r="R33" s="5"/>
      <c r="S33" s="5"/>
      <c r="T33" s="5"/>
      <c r="U33" s="5"/>
    </row>
    <row r="34" spans="2:21" ht="16.5" customHeight="1">
      <c r="B34" s="239" t="s">
        <v>86</v>
      </c>
      <c r="K34" s="5"/>
      <c r="L34" s="5"/>
      <c r="M34" s="5"/>
      <c r="N34" s="5"/>
      <c r="O34" s="5"/>
      <c r="P34" s="5"/>
      <c r="Q34" s="5"/>
      <c r="R34" s="5"/>
      <c r="S34" s="5"/>
      <c r="T34" s="5"/>
      <c r="U34" s="5"/>
    </row>
    <row r="35" spans="2:21" s="3" customFormat="1" ht="16.5" customHeight="1">
      <c r="B35" s="13" t="s">
        <v>169</v>
      </c>
      <c r="C35" s="234"/>
      <c r="D35" s="234"/>
      <c r="E35" s="234"/>
      <c r="F35" s="234"/>
      <c r="G35" s="234"/>
      <c r="H35" s="234"/>
      <c r="I35" s="234"/>
      <c r="J35" s="234"/>
      <c r="K35" s="235"/>
      <c r="L35" s="235"/>
      <c r="M35" s="235"/>
      <c r="N35" s="234"/>
      <c r="O35" s="234"/>
      <c r="P35" s="234"/>
      <c r="Q35" s="234"/>
      <c r="R35" s="234"/>
      <c r="S35" s="234"/>
      <c r="T35" s="236"/>
      <c r="U35" s="236"/>
    </row>
    <row r="36" spans="2:21" s="3" customFormat="1" ht="16.5" customHeight="1">
      <c r="B36" s="62" t="s">
        <v>111</v>
      </c>
      <c r="C36" s="234"/>
      <c r="D36" s="4"/>
      <c r="E36" s="4"/>
      <c r="F36" s="4"/>
      <c r="G36" s="4"/>
      <c r="H36" s="4"/>
      <c r="I36" s="4"/>
      <c r="J36" s="4"/>
      <c r="K36" s="235"/>
      <c r="L36" s="235"/>
      <c r="M36" s="235"/>
      <c r="N36" s="4"/>
      <c r="O36" s="4"/>
      <c r="P36" s="237"/>
      <c r="Q36" s="4"/>
      <c r="R36" s="4"/>
      <c r="S36" s="4"/>
      <c r="T36" s="236"/>
      <c r="U36" s="236"/>
    </row>
    <row r="37" spans="2:21" s="3" customFormat="1" ht="16.5" customHeight="1">
      <c r="B37" s="14"/>
      <c r="C37" s="234"/>
      <c r="D37" s="4"/>
      <c r="E37" s="4"/>
      <c r="F37" s="4"/>
      <c r="G37" s="4"/>
      <c r="H37" s="4"/>
      <c r="I37" s="4"/>
      <c r="J37" s="4"/>
      <c r="K37" s="235"/>
      <c r="L37" s="235"/>
      <c r="M37" s="235"/>
      <c r="N37" s="4"/>
      <c r="O37" s="4"/>
      <c r="P37" s="4"/>
      <c r="Q37" s="4"/>
      <c r="R37" s="4"/>
      <c r="S37" s="4"/>
      <c r="T37" s="236"/>
      <c r="U37" s="236"/>
    </row>
    <row r="38" spans="2:21" ht="16.5" customHeight="1">
      <c r="B38" s="330"/>
      <c r="C38" s="330"/>
      <c r="D38" s="330"/>
      <c r="E38" s="330"/>
      <c r="F38" s="330"/>
      <c r="G38" s="330"/>
      <c r="H38" s="330"/>
      <c r="I38" s="330"/>
      <c r="J38" s="330"/>
      <c r="K38" s="330"/>
      <c r="L38" s="330"/>
      <c r="M38" s="330"/>
      <c r="N38" s="330"/>
      <c r="O38" s="330"/>
      <c r="P38" s="330"/>
      <c r="Q38" s="330"/>
      <c r="R38" s="330"/>
      <c r="S38" s="330"/>
    </row>
    <row r="39" spans="2:21">
      <c r="B39" s="14"/>
      <c r="K39" s="5"/>
      <c r="R39" s="338"/>
      <c r="S39" s="338"/>
    </row>
  </sheetData>
  <mergeCells count="2">
    <mergeCell ref="R39:S39"/>
    <mergeCell ref="B38:S38"/>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4:V41"/>
  <sheetViews>
    <sheetView zoomScaleNormal="100" workbookViewId="0">
      <selection activeCell="A2" sqref="A2"/>
    </sheetView>
  </sheetViews>
  <sheetFormatPr defaultColWidth="9.1796875" defaultRowHeight="14"/>
  <cols>
    <col min="1" max="1" width="9.1796875" style="20"/>
    <col min="2" max="2" width="24.7265625" style="20" customWidth="1"/>
    <col min="3" max="16" width="9.1796875" style="21" customWidth="1"/>
    <col min="17" max="19" width="9.1796875" style="21"/>
    <col min="20" max="21" width="9.1796875" style="21" customWidth="1"/>
    <col min="22" max="22" width="9.1796875" style="21"/>
    <col min="23" max="16384" width="9.1796875" style="20"/>
  </cols>
  <sheetData>
    <row r="4" spans="1:22" ht="30" customHeight="1">
      <c r="A4" s="45" t="s">
        <v>158</v>
      </c>
    </row>
    <row r="5" spans="1:22" ht="15.5">
      <c r="A5" s="16" t="s">
        <v>41</v>
      </c>
    </row>
    <row r="6" spans="1:22" ht="15.5">
      <c r="A6" s="16" t="s">
        <v>43</v>
      </c>
    </row>
    <row r="7" spans="1:22" ht="15.5">
      <c r="A7" s="49" t="s">
        <v>171</v>
      </c>
    </row>
    <row r="8" spans="1:22" ht="16.5" customHeight="1">
      <c r="A8" s="227"/>
      <c r="B8" s="16"/>
    </row>
    <row r="9" spans="1:22" ht="16.5" customHeight="1">
      <c r="B9" s="17" t="s">
        <v>130</v>
      </c>
    </row>
    <row r="10" spans="1:22" ht="16.5" customHeight="1"/>
    <row r="11" spans="1:22" ht="16.5" customHeigh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2" ht="16.5" customHeight="1">
      <c r="B12" s="196" t="s">
        <v>5</v>
      </c>
      <c r="C12" s="197" t="s">
        <v>31</v>
      </c>
      <c r="D12" s="197">
        <v>11</v>
      </c>
      <c r="E12" s="197">
        <v>5</v>
      </c>
      <c r="F12" s="197">
        <v>11</v>
      </c>
      <c r="G12" s="197">
        <v>10</v>
      </c>
      <c r="H12" s="197">
        <v>9</v>
      </c>
      <c r="I12" s="197">
        <v>10</v>
      </c>
      <c r="J12" s="197">
        <v>13</v>
      </c>
      <c r="K12" s="197">
        <v>8</v>
      </c>
      <c r="L12" s="197">
        <v>4</v>
      </c>
      <c r="M12" s="197">
        <v>15</v>
      </c>
      <c r="N12" s="197">
        <v>12</v>
      </c>
      <c r="O12" s="197">
        <v>4</v>
      </c>
      <c r="P12" s="197">
        <v>9</v>
      </c>
      <c r="Q12" s="197">
        <v>6</v>
      </c>
      <c r="R12" s="197" t="s">
        <v>31</v>
      </c>
      <c r="S12" s="197">
        <v>10.972352685013744</v>
      </c>
      <c r="T12" s="197" t="s">
        <v>31</v>
      </c>
      <c r="U12" s="197" t="s">
        <v>31</v>
      </c>
      <c r="V12" s="197" t="s">
        <v>31</v>
      </c>
    </row>
    <row r="13" spans="1:22" ht="16.5" customHeight="1">
      <c r="B13" s="196" t="s">
        <v>4</v>
      </c>
      <c r="C13" s="119" t="s">
        <v>31</v>
      </c>
      <c r="D13" s="119">
        <v>20</v>
      </c>
      <c r="E13" s="119">
        <v>20</v>
      </c>
      <c r="F13" s="119">
        <v>20</v>
      </c>
      <c r="G13" s="119">
        <v>15</v>
      </c>
      <c r="H13" s="119">
        <v>10</v>
      </c>
      <c r="I13" s="119">
        <v>5</v>
      </c>
      <c r="J13" s="119">
        <v>13</v>
      </c>
      <c r="K13" s="119">
        <v>5</v>
      </c>
      <c r="L13" s="119">
        <v>3</v>
      </c>
      <c r="M13" s="119">
        <v>5</v>
      </c>
      <c r="N13" s="119">
        <v>13</v>
      </c>
      <c r="O13" s="119">
        <v>17</v>
      </c>
      <c r="P13" s="119">
        <v>7</v>
      </c>
      <c r="Q13" s="119">
        <v>12</v>
      </c>
      <c r="R13" s="119" t="s">
        <v>31</v>
      </c>
      <c r="S13" s="119">
        <v>20.713392554009715</v>
      </c>
      <c r="T13" s="119" t="s">
        <v>31</v>
      </c>
      <c r="U13" s="119">
        <v>23.304068168443401</v>
      </c>
      <c r="V13" s="119">
        <v>16.935183611722501</v>
      </c>
    </row>
    <row r="14" spans="1:22" ht="16.5" customHeight="1">
      <c r="B14" s="196" t="s">
        <v>3</v>
      </c>
      <c r="C14" s="197" t="s">
        <v>31</v>
      </c>
      <c r="D14" s="197">
        <v>38</v>
      </c>
      <c r="E14" s="197">
        <v>32</v>
      </c>
      <c r="F14" s="197">
        <v>13</v>
      </c>
      <c r="G14" s="197">
        <v>9</v>
      </c>
      <c r="H14" s="197">
        <v>16</v>
      </c>
      <c r="I14" s="197">
        <v>32</v>
      </c>
      <c r="J14" s="197">
        <v>16</v>
      </c>
      <c r="K14" s="197">
        <v>17</v>
      </c>
      <c r="L14" s="197">
        <v>16</v>
      </c>
      <c r="M14" s="197">
        <v>21</v>
      </c>
      <c r="N14" s="197">
        <v>4</v>
      </c>
      <c r="O14" s="197">
        <v>10</v>
      </c>
      <c r="P14" s="197">
        <v>22</v>
      </c>
      <c r="Q14" s="197">
        <v>29</v>
      </c>
      <c r="R14" s="197" t="s">
        <v>31</v>
      </c>
      <c r="S14" s="197">
        <v>18.706790740609062</v>
      </c>
      <c r="T14" s="197">
        <v>16.303344923518758</v>
      </c>
      <c r="U14" s="197">
        <v>7.2418117122208701</v>
      </c>
      <c r="V14" s="197">
        <v>19.336120524539801</v>
      </c>
    </row>
    <row r="15" spans="1:22" ht="16.5" customHeight="1">
      <c r="B15" s="196" t="s">
        <v>2</v>
      </c>
      <c r="C15" s="119" t="s">
        <v>31</v>
      </c>
      <c r="D15" s="119">
        <v>19</v>
      </c>
      <c r="E15" s="119">
        <v>41</v>
      </c>
      <c r="F15" s="119">
        <v>57</v>
      </c>
      <c r="G15" s="119">
        <v>61</v>
      </c>
      <c r="H15" s="119">
        <v>63</v>
      </c>
      <c r="I15" s="119">
        <v>53</v>
      </c>
      <c r="J15" s="119">
        <v>55</v>
      </c>
      <c r="K15" s="119">
        <v>65</v>
      </c>
      <c r="L15" s="119">
        <v>75</v>
      </c>
      <c r="M15" s="119">
        <v>55</v>
      </c>
      <c r="N15" s="119">
        <v>64</v>
      </c>
      <c r="O15" s="119">
        <v>61</v>
      </c>
      <c r="P15" s="119">
        <v>48</v>
      </c>
      <c r="Q15" s="119">
        <v>46</v>
      </c>
      <c r="R15" s="119" t="s">
        <v>31</v>
      </c>
      <c r="S15" s="119">
        <v>40.80923812533441</v>
      </c>
      <c r="T15" s="119">
        <v>57.12315882260404</v>
      </c>
      <c r="U15" s="119" t="s">
        <v>31</v>
      </c>
      <c r="V15" s="119">
        <v>53.9052974190285</v>
      </c>
    </row>
    <row r="16" spans="1:22" ht="16.5" customHeight="1">
      <c r="B16" s="196" t="s">
        <v>9</v>
      </c>
      <c r="C16" s="197" t="s">
        <v>31</v>
      </c>
      <c r="D16" s="197" t="s">
        <v>31</v>
      </c>
      <c r="E16" s="197" t="s">
        <v>31</v>
      </c>
      <c r="F16" s="197" t="s">
        <v>31</v>
      </c>
      <c r="G16" s="197" t="s">
        <v>31</v>
      </c>
      <c r="H16" s="197" t="s">
        <v>31</v>
      </c>
      <c r="I16" s="197" t="s">
        <v>31</v>
      </c>
      <c r="J16" s="197" t="s">
        <v>31</v>
      </c>
      <c r="K16" s="197" t="s">
        <v>31</v>
      </c>
      <c r="L16" s="197" t="s">
        <v>31</v>
      </c>
      <c r="M16" s="197">
        <v>34</v>
      </c>
      <c r="N16" s="197">
        <v>42</v>
      </c>
      <c r="O16" s="197">
        <v>44</v>
      </c>
      <c r="P16" s="197">
        <v>32</v>
      </c>
      <c r="Q16" s="197">
        <v>33</v>
      </c>
      <c r="R16" s="197" t="s">
        <v>31</v>
      </c>
      <c r="S16" s="197">
        <v>26.744603871659844</v>
      </c>
      <c r="T16" s="197" t="s">
        <v>31</v>
      </c>
      <c r="U16" s="197" t="s">
        <v>31</v>
      </c>
      <c r="V16" s="197">
        <v>14.5236646185546</v>
      </c>
    </row>
    <row r="17" spans="2:22" ht="16.5" customHeight="1">
      <c r="B17" s="196" t="s">
        <v>8</v>
      </c>
      <c r="C17" s="119" t="s">
        <v>31</v>
      </c>
      <c r="D17" s="119" t="s">
        <v>31</v>
      </c>
      <c r="E17" s="119" t="s">
        <v>31</v>
      </c>
      <c r="F17" s="119" t="s">
        <v>31</v>
      </c>
      <c r="G17" s="119" t="s">
        <v>31</v>
      </c>
      <c r="H17" s="119" t="s">
        <v>31</v>
      </c>
      <c r="I17" s="119" t="s">
        <v>31</v>
      </c>
      <c r="J17" s="119" t="s">
        <v>31</v>
      </c>
      <c r="K17" s="119" t="s">
        <v>31</v>
      </c>
      <c r="L17" s="119" t="s">
        <v>31</v>
      </c>
      <c r="M17" s="119">
        <v>21</v>
      </c>
      <c r="N17" s="119">
        <v>22</v>
      </c>
      <c r="O17" s="119">
        <v>17</v>
      </c>
      <c r="P17" s="119">
        <v>17</v>
      </c>
      <c r="Q17" s="119">
        <v>13</v>
      </c>
      <c r="R17" s="119" t="s">
        <v>31</v>
      </c>
      <c r="S17" s="119">
        <v>14.064634253674575</v>
      </c>
      <c r="T17" s="119" t="s">
        <v>31</v>
      </c>
      <c r="U17" s="119">
        <v>9.7840449165879999</v>
      </c>
      <c r="V17" s="119">
        <v>39.381632800473902</v>
      </c>
    </row>
    <row r="18" spans="2:22" ht="16.5" customHeight="1">
      <c r="B18" s="196" t="s">
        <v>0</v>
      </c>
      <c r="C18" s="197" t="s">
        <v>31</v>
      </c>
      <c r="D18" s="197">
        <v>12</v>
      </c>
      <c r="E18" s="197">
        <v>2</v>
      </c>
      <c r="F18" s="197">
        <v>0</v>
      </c>
      <c r="G18" s="197">
        <v>5</v>
      </c>
      <c r="H18" s="197">
        <v>2</v>
      </c>
      <c r="I18" s="197">
        <v>1</v>
      </c>
      <c r="J18" s="197">
        <v>3</v>
      </c>
      <c r="K18" s="197">
        <v>5</v>
      </c>
      <c r="L18" s="197">
        <v>2</v>
      </c>
      <c r="M18" s="197">
        <v>4</v>
      </c>
      <c r="N18" s="197">
        <v>6</v>
      </c>
      <c r="O18" s="197">
        <v>7</v>
      </c>
      <c r="P18" s="197">
        <v>14</v>
      </c>
      <c r="Q18" s="197">
        <v>6</v>
      </c>
      <c r="R18" s="197" t="s">
        <v>31</v>
      </c>
      <c r="S18" s="197">
        <v>8.7982258950330703</v>
      </c>
      <c r="T18" s="197" t="s">
        <v>31</v>
      </c>
      <c r="U18" s="197">
        <v>7.7504976234737502</v>
      </c>
      <c r="V18" s="197" t="s">
        <v>31</v>
      </c>
    </row>
    <row r="19" spans="2:22" ht="16.5" customHeight="1">
      <c r="B19" s="196"/>
    </row>
    <row r="20" spans="2:22" ht="16.5" customHeight="1">
      <c r="B20" s="196"/>
      <c r="M20" s="243"/>
    </row>
    <row r="21" spans="2:22" ht="16.5" customHeight="1">
      <c r="B21" s="17" t="s">
        <v>131</v>
      </c>
      <c r="M21" s="244"/>
    </row>
    <row r="22" spans="2:22" ht="16.5" customHeight="1">
      <c r="B22" s="17" t="s">
        <v>10</v>
      </c>
      <c r="C22" s="244"/>
      <c r="D22" s="244"/>
      <c r="E22" s="244"/>
      <c r="F22" s="244"/>
      <c r="G22" s="246"/>
      <c r="H22" s="244"/>
      <c r="I22" s="244"/>
      <c r="J22" s="244"/>
      <c r="K22" s="244"/>
      <c r="M22" s="244"/>
    </row>
    <row r="23" spans="2:22" ht="16.5" customHeight="1">
      <c r="B23" s="196"/>
      <c r="G23" s="231"/>
      <c r="H23" s="231"/>
      <c r="I23" s="231"/>
      <c r="M23" s="244"/>
    </row>
    <row r="24" spans="2:22"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2:22" ht="16.5" customHeight="1">
      <c r="B25" s="196" t="s">
        <v>5</v>
      </c>
      <c r="C25" s="197" t="s">
        <v>31</v>
      </c>
      <c r="D25" s="197">
        <v>8</v>
      </c>
      <c r="E25" s="197">
        <v>4</v>
      </c>
      <c r="F25" s="197">
        <v>6</v>
      </c>
      <c r="G25" s="197">
        <v>7</v>
      </c>
      <c r="H25" s="197">
        <v>6</v>
      </c>
      <c r="I25" s="197">
        <v>7</v>
      </c>
      <c r="J25" s="197">
        <v>7</v>
      </c>
      <c r="K25" s="197">
        <v>5</v>
      </c>
      <c r="L25" s="197">
        <v>3</v>
      </c>
      <c r="M25" s="197">
        <v>10</v>
      </c>
      <c r="N25" s="197">
        <v>8</v>
      </c>
      <c r="O25" s="197">
        <v>3</v>
      </c>
      <c r="P25" s="197">
        <v>6</v>
      </c>
      <c r="Q25" s="197">
        <v>3.8146533858370835</v>
      </c>
      <c r="R25" s="197" t="s">
        <v>31</v>
      </c>
      <c r="S25" s="197">
        <v>8.8228413138043802</v>
      </c>
      <c r="T25" s="197" t="s">
        <v>31</v>
      </c>
      <c r="U25" s="197" t="s">
        <v>31</v>
      </c>
      <c r="V25" s="197" t="s">
        <v>31</v>
      </c>
    </row>
    <row r="26" spans="2:22" ht="16.5" customHeight="1">
      <c r="B26" s="196" t="s">
        <v>4</v>
      </c>
      <c r="C26" s="119" t="s">
        <v>31</v>
      </c>
      <c r="D26" s="119">
        <v>14</v>
      </c>
      <c r="E26" s="119">
        <v>15</v>
      </c>
      <c r="F26" s="119">
        <v>11</v>
      </c>
      <c r="G26" s="119">
        <v>11</v>
      </c>
      <c r="H26" s="119">
        <v>7</v>
      </c>
      <c r="I26" s="119">
        <v>3</v>
      </c>
      <c r="J26" s="119">
        <v>7</v>
      </c>
      <c r="K26" s="119">
        <v>3</v>
      </c>
      <c r="L26" s="119">
        <v>2</v>
      </c>
      <c r="M26" s="119">
        <v>4</v>
      </c>
      <c r="N26" s="119">
        <v>9</v>
      </c>
      <c r="O26" s="119">
        <v>11</v>
      </c>
      <c r="P26" s="119">
        <v>5</v>
      </c>
      <c r="Q26" s="119">
        <v>7.2619202892821102</v>
      </c>
      <c r="R26" s="119" t="s">
        <v>31</v>
      </c>
      <c r="S26" s="119">
        <v>16.655587076067089</v>
      </c>
      <c r="T26" s="119" t="s">
        <v>31</v>
      </c>
      <c r="U26" s="119">
        <v>15.019436957777904</v>
      </c>
      <c r="V26" s="119">
        <v>10.210146929228035</v>
      </c>
    </row>
    <row r="27" spans="2:22" ht="16.5" customHeight="1">
      <c r="B27" s="196" t="s">
        <v>3</v>
      </c>
      <c r="C27" s="197" t="s">
        <v>31</v>
      </c>
      <c r="D27" s="197">
        <v>27</v>
      </c>
      <c r="E27" s="197">
        <v>25</v>
      </c>
      <c r="F27" s="197">
        <v>7</v>
      </c>
      <c r="G27" s="197">
        <v>7</v>
      </c>
      <c r="H27" s="197">
        <v>11</v>
      </c>
      <c r="I27" s="197">
        <v>22</v>
      </c>
      <c r="J27" s="197">
        <v>8</v>
      </c>
      <c r="K27" s="197">
        <v>11</v>
      </c>
      <c r="L27" s="197">
        <v>10</v>
      </c>
      <c r="M27" s="197">
        <v>14</v>
      </c>
      <c r="N27" s="197">
        <v>3</v>
      </c>
      <c r="O27" s="197">
        <v>7</v>
      </c>
      <c r="P27" s="197">
        <v>15</v>
      </c>
      <c r="Q27" s="197">
        <v>17.661674800165493</v>
      </c>
      <c r="R27" s="197" t="s">
        <v>31</v>
      </c>
      <c r="S27" s="197">
        <v>15.042083583438162</v>
      </c>
      <c r="T27" s="197">
        <v>10.228161934350009</v>
      </c>
      <c r="U27" s="197">
        <v>4.6673367793819018</v>
      </c>
      <c r="V27" s="197">
        <v>11.657661122738405</v>
      </c>
    </row>
    <row r="28" spans="2:22" ht="16.5" customHeight="1">
      <c r="B28" s="196" t="s">
        <v>2</v>
      </c>
      <c r="C28" s="119" t="s">
        <v>31</v>
      </c>
      <c r="D28" s="119">
        <v>13</v>
      </c>
      <c r="E28" s="119">
        <v>32</v>
      </c>
      <c r="F28" s="119">
        <v>32</v>
      </c>
      <c r="G28" s="119">
        <v>44</v>
      </c>
      <c r="H28" s="119">
        <v>45</v>
      </c>
      <c r="I28" s="119">
        <v>37</v>
      </c>
      <c r="J28" s="119">
        <v>29</v>
      </c>
      <c r="K28" s="119">
        <v>43</v>
      </c>
      <c r="L28" s="119">
        <v>50</v>
      </c>
      <c r="M28" s="119">
        <v>36</v>
      </c>
      <c r="N28" s="119">
        <v>44</v>
      </c>
      <c r="O28" s="119">
        <v>42</v>
      </c>
      <c r="P28" s="119">
        <v>33</v>
      </c>
      <c r="Q28" s="119">
        <v>27.455385826827413</v>
      </c>
      <c r="R28" s="119" t="s">
        <v>31</v>
      </c>
      <c r="S28" s="119">
        <v>32.814606170001205</v>
      </c>
      <c r="T28" s="119">
        <v>35.837119399733972</v>
      </c>
      <c r="U28" s="119" t="s">
        <v>31</v>
      </c>
      <c r="V28" s="119">
        <v>32.499264225930574</v>
      </c>
    </row>
    <row r="29" spans="2:22" ht="16.5" customHeight="1">
      <c r="B29" s="196" t="s">
        <v>9</v>
      </c>
      <c r="C29" s="197" t="s">
        <v>31</v>
      </c>
      <c r="D29" s="197" t="s">
        <v>31</v>
      </c>
      <c r="E29" s="197" t="s">
        <v>31</v>
      </c>
      <c r="F29" s="197" t="s">
        <v>31</v>
      </c>
      <c r="G29" s="197" t="s">
        <v>31</v>
      </c>
      <c r="H29" s="197" t="s">
        <v>31</v>
      </c>
      <c r="I29" s="197" t="s">
        <v>31</v>
      </c>
      <c r="J29" s="197" t="s">
        <v>31</v>
      </c>
      <c r="K29" s="197" t="s">
        <v>31</v>
      </c>
      <c r="L29" s="197" t="s">
        <v>31</v>
      </c>
      <c r="M29" s="197">
        <v>23</v>
      </c>
      <c r="N29" s="197">
        <v>29</v>
      </c>
      <c r="O29" s="197">
        <v>30</v>
      </c>
      <c r="P29" s="197">
        <v>21</v>
      </c>
      <c r="Q29" s="197">
        <v>20</v>
      </c>
      <c r="R29" s="197" t="s">
        <v>31</v>
      </c>
      <c r="S29" s="197">
        <v>21.50526899144397</v>
      </c>
      <c r="T29" s="197" t="s">
        <v>31</v>
      </c>
      <c r="U29" s="197" t="s">
        <v>31</v>
      </c>
      <c r="V29" s="197">
        <v>8.756252846507584</v>
      </c>
    </row>
    <row r="30" spans="2:22" ht="16.5" customHeight="1">
      <c r="B30" s="196" t="s">
        <v>8</v>
      </c>
      <c r="C30" s="119" t="s">
        <v>31</v>
      </c>
      <c r="D30" s="119" t="s">
        <v>31</v>
      </c>
      <c r="E30" s="119" t="s">
        <v>31</v>
      </c>
      <c r="F30" s="119" t="s">
        <v>31</v>
      </c>
      <c r="G30" s="119" t="s">
        <v>31</v>
      </c>
      <c r="H30" s="119" t="s">
        <v>31</v>
      </c>
      <c r="I30" s="119" t="s">
        <v>31</v>
      </c>
      <c r="J30" s="119" t="s">
        <v>31</v>
      </c>
      <c r="K30" s="119" t="s">
        <v>31</v>
      </c>
      <c r="L30" s="119" t="s">
        <v>31</v>
      </c>
      <c r="M30" s="119">
        <v>14</v>
      </c>
      <c r="N30" s="119">
        <v>15</v>
      </c>
      <c r="O30" s="119">
        <v>12</v>
      </c>
      <c r="P30" s="119">
        <v>11</v>
      </c>
      <c r="Q30" s="119">
        <v>8</v>
      </c>
      <c r="R30" s="119" t="s">
        <v>31</v>
      </c>
      <c r="S30" s="119">
        <v>11.309337178557238</v>
      </c>
      <c r="T30" s="119" t="s">
        <v>31</v>
      </c>
      <c r="U30" s="119">
        <v>6.3058022639905555</v>
      </c>
      <c r="V30" s="119">
        <v>23.743011379422992</v>
      </c>
    </row>
    <row r="31" spans="2:22" ht="16.5" customHeight="1">
      <c r="B31" s="196" t="s">
        <v>0</v>
      </c>
      <c r="C31" s="197" t="s">
        <v>31</v>
      </c>
      <c r="D31" s="197">
        <v>9</v>
      </c>
      <c r="E31" s="197">
        <v>2</v>
      </c>
      <c r="F31" s="197">
        <v>0</v>
      </c>
      <c r="G31" s="197">
        <v>3</v>
      </c>
      <c r="H31" s="197">
        <v>1</v>
      </c>
      <c r="I31" s="197">
        <v>0</v>
      </c>
      <c r="J31" s="197">
        <v>1</v>
      </c>
      <c r="K31" s="197">
        <v>3</v>
      </c>
      <c r="L31" s="197">
        <v>2</v>
      </c>
      <c r="M31" s="197">
        <v>3</v>
      </c>
      <c r="N31" s="197">
        <v>4</v>
      </c>
      <c r="O31" s="197">
        <v>5</v>
      </c>
      <c r="P31" s="197">
        <v>10</v>
      </c>
      <c r="Q31" s="197">
        <v>3.8833792069852855</v>
      </c>
      <c r="R31" s="197" t="s">
        <v>31</v>
      </c>
      <c r="S31" s="197">
        <v>7.0746314070731176</v>
      </c>
      <c r="T31" s="197" t="s">
        <v>31</v>
      </c>
      <c r="U31" s="197">
        <v>4.9951840857040715</v>
      </c>
      <c r="V31" s="197" t="s">
        <v>31</v>
      </c>
    </row>
    <row r="32" spans="2:22" ht="16.5" customHeight="1">
      <c r="B32" s="196" t="s">
        <v>50</v>
      </c>
      <c r="C32" s="124" t="s">
        <v>31</v>
      </c>
      <c r="D32" s="124">
        <v>70</v>
      </c>
      <c r="E32" s="124">
        <v>77</v>
      </c>
      <c r="F32" s="124">
        <v>55</v>
      </c>
      <c r="G32" s="124">
        <v>72</v>
      </c>
      <c r="H32" s="124">
        <v>70</v>
      </c>
      <c r="I32" s="124">
        <v>69</v>
      </c>
      <c r="J32" s="124">
        <v>52</v>
      </c>
      <c r="K32" s="124">
        <v>65</v>
      </c>
      <c r="L32" s="124">
        <v>66</v>
      </c>
      <c r="M32" s="124">
        <v>66</v>
      </c>
      <c r="N32" s="124">
        <v>69</v>
      </c>
      <c r="O32" s="124">
        <v>68</v>
      </c>
      <c r="P32" s="124">
        <v>68</v>
      </c>
      <c r="Q32" s="124">
        <v>60.077013509097384</v>
      </c>
      <c r="R32" s="124" t="s">
        <v>31</v>
      </c>
      <c r="S32" s="124">
        <v>80.40974955038395</v>
      </c>
      <c r="T32" s="124">
        <v>62.736585543222702</v>
      </c>
      <c r="U32" s="124">
        <v>64.449849911253096</v>
      </c>
      <c r="V32" s="124">
        <v>60.289555539041267</v>
      </c>
    </row>
    <row r="33" spans="2:22" ht="16.5" customHeight="1">
      <c r="B33" s="13"/>
      <c r="O33" s="144"/>
    </row>
    <row r="34" spans="2:22" ht="16.5" customHeight="1">
      <c r="B34" s="17" t="s">
        <v>77</v>
      </c>
    </row>
    <row r="35" spans="2:22" ht="16.5" customHeight="1">
      <c r="B35" s="239" t="s">
        <v>86</v>
      </c>
    </row>
    <row r="36" spans="2:22" s="230" customFormat="1" ht="16.5" customHeight="1">
      <c r="B36" s="13" t="s">
        <v>169</v>
      </c>
      <c r="C36" s="240"/>
      <c r="D36" s="240"/>
      <c r="E36" s="240"/>
      <c r="F36" s="240"/>
      <c r="G36" s="240"/>
      <c r="H36" s="240"/>
      <c r="I36" s="240"/>
      <c r="J36" s="241"/>
      <c r="K36" s="241"/>
      <c r="L36" s="241"/>
      <c r="M36" s="240"/>
      <c r="N36" s="240"/>
      <c r="O36" s="240"/>
      <c r="P36" s="240"/>
      <c r="Q36" s="240"/>
      <c r="R36" s="240"/>
      <c r="S36" s="233"/>
      <c r="T36" s="233"/>
      <c r="U36" s="233"/>
      <c r="V36" s="233"/>
    </row>
    <row r="37" spans="2:22" s="230" customFormat="1" ht="16.5" customHeight="1">
      <c r="B37" s="62" t="s">
        <v>111</v>
      </c>
      <c r="C37" s="240"/>
      <c r="D37" s="242"/>
      <c r="E37" s="242"/>
      <c r="F37" s="242"/>
      <c r="G37" s="242"/>
      <c r="H37" s="242"/>
      <c r="I37" s="242"/>
      <c r="J37" s="241"/>
      <c r="K37" s="241"/>
      <c r="L37" s="241"/>
      <c r="M37" s="242"/>
      <c r="N37" s="242"/>
      <c r="O37" s="242"/>
      <c r="P37" s="242"/>
      <c r="Q37" s="242"/>
      <c r="R37" s="242"/>
      <c r="S37" s="233"/>
      <c r="T37" s="233"/>
      <c r="U37" s="233"/>
      <c r="V37" s="233"/>
    </row>
    <row r="38" spans="2:22" s="230" customFormat="1" ht="16.5" customHeight="1">
      <c r="B38" s="20"/>
      <c r="C38" s="240"/>
      <c r="D38" s="242"/>
      <c r="E38" s="242"/>
      <c r="F38" s="242"/>
      <c r="G38" s="242"/>
      <c r="H38" s="242"/>
      <c r="I38" s="242"/>
      <c r="J38" s="241"/>
      <c r="K38" s="241"/>
      <c r="L38" s="241"/>
      <c r="M38" s="242"/>
      <c r="N38" s="242"/>
      <c r="O38" s="242"/>
      <c r="P38" s="242"/>
      <c r="Q38" s="242"/>
      <c r="R38" s="242"/>
      <c r="S38" s="233"/>
      <c r="T38" s="233"/>
      <c r="U38" s="233"/>
      <c r="V38" s="233"/>
    </row>
    <row r="39" spans="2:22" s="230" customFormat="1" ht="14.5">
      <c r="C39" s="233"/>
      <c r="D39" s="233"/>
      <c r="E39" s="233"/>
      <c r="F39" s="233"/>
      <c r="G39" s="233"/>
      <c r="H39" s="233"/>
      <c r="I39" s="233"/>
      <c r="J39" s="233"/>
      <c r="K39" s="233"/>
      <c r="L39" s="233"/>
      <c r="M39" s="233"/>
      <c r="N39" s="233"/>
      <c r="O39" s="233"/>
      <c r="P39" s="233"/>
      <c r="Q39" s="233"/>
      <c r="R39" s="233"/>
      <c r="S39" s="233"/>
      <c r="T39" s="233"/>
      <c r="U39" s="233"/>
      <c r="V39" s="233"/>
    </row>
    <row r="41" spans="2:22" ht="15" customHeight="1">
      <c r="B41" s="330"/>
      <c r="C41" s="330"/>
      <c r="D41" s="330"/>
      <c r="E41" s="330"/>
      <c r="F41" s="330"/>
      <c r="G41" s="330"/>
      <c r="H41" s="330"/>
      <c r="I41" s="330"/>
      <c r="J41" s="330"/>
      <c r="K41" s="330"/>
      <c r="L41" s="330"/>
      <c r="M41" s="330"/>
      <c r="N41" s="330"/>
      <c r="O41" s="330"/>
      <c r="P41" s="330"/>
      <c r="Q41" s="330"/>
      <c r="R41" s="330"/>
    </row>
  </sheetData>
  <mergeCells count="1">
    <mergeCell ref="B41:R41"/>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4:V43"/>
  <sheetViews>
    <sheetView zoomScaleNormal="100" workbookViewId="0">
      <selection activeCell="A2" sqref="A2"/>
    </sheetView>
  </sheetViews>
  <sheetFormatPr defaultColWidth="9.1796875" defaultRowHeight="14"/>
  <cols>
    <col min="1" max="1" width="9.1796875" style="20"/>
    <col min="2" max="2" width="24.7265625" style="20" customWidth="1"/>
    <col min="3" max="17" width="9.1796875" style="21" customWidth="1"/>
    <col min="18" max="18" width="9.1796875" style="21"/>
    <col min="19" max="19" width="9.1796875" style="21" customWidth="1"/>
    <col min="20" max="22" width="9.1796875" style="21"/>
    <col min="23" max="16384" width="9.1796875" style="20"/>
  </cols>
  <sheetData>
    <row r="4" spans="1:22" ht="30" customHeight="1">
      <c r="A4" s="45" t="s">
        <v>159</v>
      </c>
    </row>
    <row r="5" spans="1:22" ht="15.5">
      <c r="A5" s="16" t="s">
        <v>41</v>
      </c>
    </row>
    <row r="6" spans="1:22" ht="15.5">
      <c r="A6" s="16" t="s">
        <v>43</v>
      </c>
    </row>
    <row r="7" spans="1:22" ht="15.5">
      <c r="A7" s="49" t="s">
        <v>171</v>
      </c>
    </row>
    <row r="8" spans="1:22" ht="16.5" customHeight="1">
      <c r="A8" s="16"/>
    </row>
    <row r="9" spans="1:22" ht="16.5" customHeight="1">
      <c r="B9" s="17" t="s">
        <v>126</v>
      </c>
    </row>
    <row r="10" spans="1:22" ht="16.5" customHeight="1"/>
    <row r="11" spans="1:22" ht="16.5" customHeigh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2" ht="16.5" customHeight="1">
      <c r="B12" s="196" t="s">
        <v>5</v>
      </c>
      <c r="C12" s="197">
        <v>7</v>
      </c>
      <c r="D12" s="197">
        <v>7</v>
      </c>
      <c r="E12" s="197">
        <v>7</v>
      </c>
      <c r="F12" s="197">
        <v>0</v>
      </c>
      <c r="G12" s="197">
        <v>2</v>
      </c>
      <c r="H12" s="197">
        <v>5</v>
      </c>
      <c r="I12" s="197">
        <v>0</v>
      </c>
      <c r="J12" s="197">
        <v>7</v>
      </c>
      <c r="K12" s="197">
        <v>6</v>
      </c>
      <c r="L12" s="197">
        <v>20</v>
      </c>
      <c r="M12" s="197">
        <v>30</v>
      </c>
      <c r="N12" s="197">
        <v>20</v>
      </c>
      <c r="O12" s="197">
        <v>14</v>
      </c>
      <c r="P12" s="197" t="s">
        <v>31</v>
      </c>
      <c r="Q12" s="197" t="s">
        <v>31</v>
      </c>
      <c r="R12" s="197" t="s">
        <v>31</v>
      </c>
      <c r="S12" s="197" t="s">
        <v>31</v>
      </c>
      <c r="T12" s="197" t="s">
        <v>31</v>
      </c>
      <c r="U12" s="197" t="s">
        <v>31</v>
      </c>
      <c r="V12" s="197">
        <v>21.516170452337601</v>
      </c>
    </row>
    <row r="13" spans="1:22" ht="16.5" customHeight="1">
      <c r="B13" s="196" t="s">
        <v>4</v>
      </c>
      <c r="C13" s="119">
        <v>31</v>
      </c>
      <c r="D13" s="119">
        <v>20</v>
      </c>
      <c r="E13" s="119">
        <v>20</v>
      </c>
      <c r="F13" s="119">
        <v>37</v>
      </c>
      <c r="G13" s="119">
        <v>40</v>
      </c>
      <c r="H13" s="119">
        <v>21</v>
      </c>
      <c r="I13" s="119">
        <v>20</v>
      </c>
      <c r="J13" s="119">
        <v>30</v>
      </c>
      <c r="K13" s="119">
        <v>2</v>
      </c>
      <c r="L13" s="119">
        <v>2</v>
      </c>
      <c r="M13" s="119">
        <v>10</v>
      </c>
      <c r="N13" s="119">
        <v>13</v>
      </c>
      <c r="O13" s="119" t="s">
        <v>31</v>
      </c>
      <c r="P13" s="119" t="s">
        <v>31</v>
      </c>
      <c r="Q13" s="119" t="s">
        <v>31</v>
      </c>
      <c r="R13" s="119" t="s">
        <v>31</v>
      </c>
      <c r="S13" s="119">
        <v>27.704680089552681</v>
      </c>
      <c r="T13" s="119" t="s">
        <v>31</v>
      </c>
      <c r="U13" s="119" t="s">
        <v>31</v>
      </c>
      <c r="V13" s="119">
        <v>11.716621584584299</v>
      </c>
    </row>
    <row r="14" spans="1:22" ht="16.5" customHeight="1">
      <c r="B14" s="196" t="s">
        <v>3</v>
      </c>
      <c r="C14" s="197">
        <v>45</v>
      </c>
      <c r="D14" s="197">
        <v>37</v>
      </c>
      <c r="E14" s="197">
        <v>37</v>
      </c>
      <c r="F14" s="197">
        <v>11</v>
      </c>
      <c r="G14" s="197">
        <v>13</v>
      </c>
      <c r="H14" s="197">
        <v>5</v>
      </c>
      <c r="I14" s="197">
        <v>10</v>
      </c>
      <c r="J14" s="197">
        <v>10</v>
      </c>
      <c r="K14" s="197">
        <v>7</v>
      </c>
      <c r="L14" s="197">
        <v>1</v>
      </c>
      <c r="M14" s="197">
        <v>0</v>
      </c>
      <c r="N14" s="197">
        <v>0</v>
      </c>
      <c r="O14" s="197" t="s">
        <v>31</v>
      </c>
      <c r="P14" s="197" t="s">
        <v>31</v>
      </c>
      <c r="Q14" s="197" t="s">
        <v>31</v>
      </c>
      <c r="R14" s="197" t="s">
        <v>31</v>
      </c>
      <c r="S14" s="197" t="s">
        <v>31</v>
      </c>
      <c r="T14" s="197" t="s">
        <v>31</v>
      </c>
      <c r="U14" s="197" t="s">
        <v>31</v>
      </c>
      <c r="V14" s="197" t="s">
        <v>31</v>
      </c>
    </row>
    <row r="15" spans="1:22" ht="16.5" customHeight="1">
      <c r="B15" s="196" t="s">
        <v>2</v>
      </c>
      <c r="C15" s="119">
        <v>16</v>
      </c>
      <c r="D15" s="119">
        <v>22</v>
      </c>
      <c r="E15" s="119">
        <v>22</v>
      </c>
      <c r="F15" s="119">
        <v>45</v>
      </c>
      <c r="G15" s="119">
        <v>43</v>
      </c>
      <c r="H15" s="119">
        <v>64</v>
      </c>
      <c r="I15" s="119">
        <v>69</v>
      </c>
      <c r="J15" s="119">
        <v>48</v>
      </c>
      <c r="K15" s="119">
        <v>79</v>
      </c>
      <c r="L15" s="119">
        <v>74</v>
      </c>
      <c r="M15" s="119">
        <v>53</v>
      </c>
      <c r="N15" s="119">
        <v>61</v>
      </c>
      <c r="O15" s="119">
        <v>65</v>
      </c>
      <c r="P15" s="119">
        <v>64</v>
      </c>
      <c r="Q15" s="119" t="s">
        <v>31</v>
      </c>
      <c r="R15" s="119" t="s">
        <v>31</v>
      </c>
      <c r="S15" s="119">
        <v>54.513510001996103</v>
      </c>
      <c r="T15" s="119">
        <v>71.649504866797102</v>
      </c>
      <c r="U15" s="119" t="s">
        <v>31</v>
      </c>
      <c r="V15" s="119">
        <v>59.323069394651</v>
      </c>
    </row>
    <row r="16" spans="1:22" ht="16.5" customHeight="1">
      <c r="B16" s="196" t="s">
        <v>9</v>
      </c>
      <c r="C16" s="197" t="s">
        <v>31</v>
      </c>
      <c r="D16" s="197" t="s">
        <v>31</v>
      </c>
      <c r="E16" s="197" t="s">
        <v>31</v>
      </c>
      <c r="F16" s="197" t="s">
        <v>31</v>
      </c>
      <c r="G16" s="197" t="s">
        <v>31</v>
      </c>
      <c r="H16" s="197" t="s">
        <v>31</v>
      </c>
      <c r="I16" s="197" t="s">
        <v>31</v>
      </c>
      <c r="J16" s="197" t="s">
        <v>31</v>
      </c>
      <c r="K16" s="197" t="s">
        <v>31</v>
      </c>
      <c r="L16" s="197" t="s">
        <v>31</v>
      </c>
      <c r="M16" s="197">
        <v>44</v>
      </c>
      <c r="N16" s="197">
        <v>49</v>
      </c>
      <c r="O16" s="197" t="s">
        <v>31</v>
      </c>
      <c r="P16" s="197" t="s">
        <v>31</v>
      </c>
      <c r="Q16" s="197" t="s">
        <v>31</v>
      </c>
      <c r="R16" s="197" t="s">
        <v>31</v>
      </c>
      <c r="S16" s="197" t="s">
        <v>31</v>
      </c>
      <c r="T16" s="197" t="s">
        <v>31</v>
      </c>
      <c r="U16" s="197" t="s">
        <v>31</v>
      </c>
      <c r="V16" s="197" t="s">
        <v>31</v>
      </c>
    </row>
    <row r="17" spans="2:22" ht="16.5" customHeight="1">
      <c r="B17" s="196" t="s">
        <v>8</v>
      </c>
      <c r="C17" s="119" t="s">
        <v>31</v>
      </c>
      <c r="D17" s="119" t="s">
        <v>31</v>
      </c>
      <c r="E17" s="119" t="s">
        <v>31</v>
      </c>
      <c r="F17" s="119" t="s">
        <v>31</v>
      </c>
      <c r="G17" s="119" t="s">
        <v>31</v>
      </c>
      <c r="H17" s="119" t="s">
        <v>31</v>
      </c>
      <c r="I17" s="119" t="s">
        <v>31</v>
      </c>
      <c r="J17" s="119" t="s">
        <v>31</v>
      </c>
      <c r="K17" s="119" t="s">
        <v>31</v>
      </c>
      <c r="L17" s="119" t="s">
        <v>31</v>
      </c>
      <c r="M17" s="119">
        <v>9</v>
      </c>
      <c r="N17" s="119">
        <v>11</v>
      </c>
      <c r="O17" s="119" t="s">
        <v>31</v>
      </c>
      <c r="P17" s="119" t="s">
        <v>31</v>
      </c>
      <c r="Q17" s="119" t="s">
        <v>31</v>
      </c>
      <c r="R17" s="119" t="s">
        <v>31</v>
      </c>
      <c r="S17" s="119" t="s">
        <v>31</v>
      </c>
      <c r="T17" s="119" t="s">
        <v>31</v>
      </c>
      <c r="U17" s="119" t="s">
        <v>31</v>
      </c>
      <c r="V17" s="119" t="s">
        <v>31</v>
      </c>
    </row>
    <row r="18" spans="2:22" ht="16.5" customHeight="1">
      <c r="B18" s="196" t="s">
        <v>0</v>
      </c>
      <c r="C18" s="197">
        <v>1</v>
      </c>
      <c r="D18" s="197">
        <v>14</v>
      </c>
      <c r="E18" s="197">
        <v>14</v>
      </c>
      <c r="F18" s="197">
        <v>8</v>
      </c>
      <c r="G18" s="197">
        <v>9</v>
      </c>
      <c r="H18" s="197">
        <v>4</v>
      </c>
      <c r="I18" s="197">
        <v>1</v>
      </c>
      <c r="J18" s="197">
        <v>4</v>
      </c>
      <c r="K18" s="197">
        <v>6</v>
      </c>
      <c r="L18" s="197">
        <v>3</v>
      </c>
      <c r="M18" s="197">
        <v>6</v>
      </c>
      <c r="N18" s="197">
        <v>6</v>
      </c>
      <c r="O18" s="197" t="s">
        <v>31</v>
      </c>
      <c r="P18" s="197" t="s">
        <v>31</v>
      </c>
      <c r="Q18" s="197" t="s">
        <v>31</v>
      </c>
      <c r="R18" s="197" t="s">
        <v>31</v>
      </c>
      <c r="S18" s="197">
        <v>12.841579845967413</v>
      </c>
      <c r="T18" s="197">
        <v>8.531098174918144</v>
      </c>
      <c r="U18" s="197" t="s">
        <v>31</v>
      </c>
      <c r="V18" s="197" t="s">
        <v>31</v>
      </c>
    </row>
    <row r="19" spans="2:22" ht="16.5" customHeight="1">
      <c r="B19" s="196"/>
      <c r="M19" s="144"/>
      <c r="N19" s="144"/>
      <c r="O19" s="247"/>
      <c r="P19" s="144"/>
    </row>
    <row r="20" spans="2:22" ht="16.5" customHeight="1">
      <c r="B20" s="196"/>
      <c r="M20" s="243"/>
      <c r="O20" s="248"/>
    </row>
    <row r="21" spans="2:22" ht="16.5" customHeight="1">
      <c r="B21" s="17" t="s">
        <v>127</v>
      </c>
      <c r="M21" s="244"/>
    </row>
    <row r="22" spans="2:22" ht="16.5" customHeight="1">
      <c r="B22" s="17" t="s">
        <v>10</v>
      </c>
      <c r="C22" s="244"/>
      <c r="D22" s="244"/>
      <c r="E22" s="244"/>
      <c r="F22" s="244"/>
      <c r="G22" s="246"/>
      <c r="H22" s="244"/>
      <c r="I22" s="244"/>
      <c r="J22" s="244"/>
      <c r="K22" s="244"/>
      <c r="M22" s="244"/>
    </row>
    <row r="23" spans="2:22" ht="16.5" customHeight="1">
      <c r="B23" s="196"/>
      <c r="G23" s="231"/>
      <c r="H23" s="231"/>
      <c r="I23" s="231"/>
      <c r="M23" s="244"/>
    </row>
    <row r="24" spans="2:22"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2:22" ht="16.5" customHeight="1">
      <c r="B25" s="196" t="s">
        <v>5</v>
      </c>
      <c r="C25" s="197">
        <v>3</v>
      </c>
      <c r="D25" s="197">
        <v>2</v>
      </c>
      <c r="E25" s="197">
        <v>2</v>
      </c>
      <c r="F25" s="197">
        <v>0</v>
      </c>
      <c r="G25" s="197">
        <v>1</v>
      </c>
      <c r="H25" s="197">
        <v>2</v>
      </c>
      <c r="I25" s="197">
        <v>0</v>
      </c>
      <c r="J25" s="197">
        <v>2</v>
      </c>
      <c r="K25" s="197">
        <v>2</v>
      </c>
      <c r="L25" s="197">
        <v>7</v>
      </c>
      <c r="M25" s="197">
        <v>10</v>
      </c>
      <c r="N25" s="197">
        <v>6</v>
      </c>
      <c r="O25" s="197">
        <v>4</v>
      </c>
      <c r="P25" s="197" t="s">
        <v>31</v>
      </c>
      <c r="Q25" s="197" t="s">
        <v>31</v>
      </c>
      <c r="R25" s="197" t="s">
        <v>31</v>
      </c>
      <c r="S25" s="197" t="s">
        <v>31</v>
      </c>
      <c r="T25" s="197" t="s">
        <v>31</v>
      </c>
      <c r="U25" s="197" t="s">
        <v>31</v>
      </c>
      <c r="V25" s="197">
        <v>6.5665839072063816</v>
      </c>
    </row>
    <row r="26" spans="2:22" ht="16.5" customHeight="1">
      <c r="B26" s="196" t="s">
        <v>4</v>
      </c>
      <c r="C26" s="119">
        <v>11</v>
      </c>
      <c r="D26" s="119">
        <v>5</v>
      </c>
      <c r="E26" s="119">
        <v>5</v>
      </c>
      <c r="F26" s="119">
        <v>11</v>
      </c>
      <c r="G26" s="119">
        <v>14</v>
      </c>
      <c r="H26" s="119">
        <v>8</v>
      </c>
      <c r="I26" s="119">
        <v>7</v>
      </c>
      <c r="J26" s="119">
        <v>9</v>
      </c>
      <c r="K26" s="119">
        <v>1</v>
      </c>
      <c r="L26" s="119">
        <v>1</v>
      </c>
      <c r="M26" s="119">
        <v>3</v>
      </c>
      <c r="N26" s="119">
        <v>4</v>
      </c>
      <c r="O26" s="119" t="s">
        <v>31</v>
      </c>
      <c r="P26" s="119" t="s">
        <v>31</v>
      </c>
      <c r="Q26" s="119" t="s">
        <v>31</v>
      </c>
      <c r="R26" s="119" t="s">
        <v>31</v>
      </c>
      <c r="S26" s="119">
        <v>10.765279879273683</v>
      </c>
      <c r="T26" s="119" t="s">
        <v>31</v>
      </c>
      <c r="U26" s="119" t="s">
        <v>31</v>
      </c>
      <c r="V26" s="119">
        <v>3.5758305091786906</v>
      </c>
    </row>
    <row r="27" spans="2:22" ht="16.5" customHeight="1">
      <c r="B27" s="196" t="s">
        <v>3</v>
      </c>
      <c r="C27" s="197">
        <v>16</v>
      </c>
      <c r="D27" s="197">
        <v>10</v>
      </c>
      <c r="E27" s="197">
        <v>10</v>
      </c>
      <c r="F27" s="197">
        <v>3</v>
      </c>
      <c r="G27" s="197">
        <v>2</v>
      </c>
      <c r="H27" s="197">
        <v>2</v>
      </c>
      <c r="I27" s="197">
        <v>3</v>
      </c>
      <c r="J27" s="197">
        <v>3</v>
      </c>
      <c r="K27" s="197">
        <v>2</v>
      </c>
      <c r="L27" s="197">
        <v>0</v>
      </c>
      <c r="M27" s="197">
        <v>0</v>
      </c>
      <c r="N27" s="197">
        <v>0</v>
      </c>
      <c r="O27" s="197" t="s">
        <v>31</v>
      </c>
      <c r="P27" s="197" t="s">
        <v>31</v>
      </c>
      <c r="Q27" s="197" t="s">
        <v>31</v>
      </c>
      <c r="R27" s="197" t="s">
        <v>31</v>
      </c>
      <c r="S27" s="197" t="s">
        <v>31</v>
      </c>
      <c r="T27" s="197" t="s">
        <v>31</v>
      </c>
      <c r="U27" s="197" t="s">
        <v>31</v>
      </c>
      <c r="V27" s="197" t="s">
        <v>31</v>
      </c>
    </row>
    <row r="28" spans="2:22" ht="16.5" customHeight="1">
      <c r="B28" s="196" t="s">
        <v>2</v>
      </c>
      <c r="C28" s="119">
        <v>6</v>
      </c>
      <c r="D28" s="119">
        <v>6</v>
      </c>
      <c r="E28" s="119">
        <v>6</v>
      </c>
      <c r="F28" s="119">
        <v>14</v>
      </c>
      <c r="G28" s="119">
        <v>15</v>
      </c>
      <c r="H28" s="119">
        <v>23</v>
      </c>
      <c r="I28" s="119">
        <v>23</v>
      </c>
      <c r="J28" s="119">
        <v>14</v>
      </c>
      <c r="K28" s="119">
        <v>26</v>
      </c>
      <c r="L28" s="119">
        <v>27</v>
      </c>
      <c r="M28" s="119">
        <v>18</v>
      </c>
      <c r="N28" s="119">
        <v>18</v>
      </c>
      <c r="O28" s="119">
        <v>21</v>
      </c>
      <c r="P28" s="119">
        <v>26</v>
      </c>
      <c r="Q28" s="119" t="s">
        <v>31</v>
      </c>
      <c r="R28" s="119" t="s">
        <v>31</v>
      </c>
      <c r="S28" s="119">
        <v>21.182456916164615</v>
      </c>
      <c r="T28" s="119">
        <v>22.639911734396367</v>
      </c>
      <c r="U28" s="119" t="s">
        <v>31</v>
      </c>
      <c r="V28" s="119">
        <v>18.104983583204479</v>
      </c>
    </row>
    <row r="29" spans="2:22" ht="16.5" customHeight="1">
      <c r="B29" s="196" t="s">
        <v>9</v>
      </c>
      <c r="C29" s="197" t="s">
        <v>31</v>
      </c>
      <c r="D29" s="197" t="s">
        <v>31</v>
      </c>
      <c r="E29" s="197" t="s">
        <v>31</v>
      </c>
      <c r="F29" s="197" t="s">
        <v>31</v>
      </c>
      <c r="G29" s="197" t="s">
        <v>31</v>
      </c>
      <c r="H29" s="197" t="s">
        <v>31</v>
      </c>
      <c r="I29" s="197" t="s">
        <v>31</v>
      </c>
      <c r="J29" s="197" t="s">
        <v>31</v>
      </c>
      <c r="K29" s="197" t="s">
        <v>31</v>
      </c>
      <c r="L29" s="197" t="s">
        <v>31</v>
      </c>
      <c r="M29" s="197">
        <v>15</v>
      </c>
      <c r="N29" s="197">
        <v>15</v>
      </c>
      <c r="O29" s="197" t="s">
        <v>31</v>
      </c>
      <c r="P29" s="197" t="s">
        <v>31</v>
      </c>
      <c r="Q29" s="197" t="s">
        <v>31</v>
      </c>
      <c r="R29" s="197" t="s">
        <v>31</v>
      </c>
      <c r="S29" s="197" t="s">
        <v>31</v>
      </c>
      <c r="T29" s="197" t="s">
        <v>31</v>
      </c>
      <c r="U29" s="197" t="s">
        <v>31</v>
      </c>
      <c r="V29" s="197" t="s">
        <v>31</v>
      </c>
    </row>
    <row r="30" spans="2:22" ht="16.5" customHeight="1">
      <c r="B30" s="196" t="s">
        <v>8</v>
      </c>
      <c r="C30" s="119" t="s">
        <v>31</v>
      </c>
      <c r="D30" s="119" t="s">
        <v>31</v>
      </c>
      <c r="E30" s="119" t="s">
        <v>31</v>
      </c>
      <c r="F30" s="119" t="s">
        <v>31</v>
      </c>
      <c r="G30" s="119" t="s">
        <v>31</v>
      </c>
      <c r="H30" s="119" t="s">
        <v>31</v>
      </c>
      <c r="I30" s="119" t="s">
        <v>31</v>
      </c>
      <c r="J30" s="119" t="s">
        <v>31</v>
      </c>
      <c r="K30" s="119" t="s">
        <v>31</v>
      </c>
      <c r="L30" s="119" t="s">
        <v>31</v>
      </c>
      <c r="M30" s="119">
        <v>3</v>
      </c>
      <c r="N30" s="119">
        <v>3</v>
      </c>
      <c r="O30" s="119" t="s">
        <v>31</v>
      </c>
      <c r="P30" s="119" t="s">
        <v>31</v>
      </c>
      <c r="Q30" s="119" t="s">
        <v>31</v>
      </c>
      <c r="R30" s="119" t="s">
        <v>31</v>
      </c>
      <c r="S30" s="119" t="s">
        <v>31</v>
      </c>
      <c r="T30" s="119" t="s">
        <v>31</v>
      </c>
      <c r="U30" s="119" t="s">
        <v>31</v>
      </c>
      <c r="V30" s="119" t="s">
        <v>31</v>
      </c>
    </row>
    <row r="31" spans="2:22" ht="16.5" customHeight="1">
      <c r="B31" s="196" t="s">
        <v>0</v>
      </c>
      <c r="C31" s="197">
        <v>0</v>
      </c>
      <c r="D31" s="197">
        <v>4</v>
      </c>
      <c r="E31" s="197">
        <v>4</v>
      </c>
      <c r="F31" s="197">
        <v>2</v>
      </c>
      <c r="G31" s="197">
        <v>3</v>
      </c>
      <c r="H31" s="197">
        <v>1</v>
      </c>
      <c r="I31" s="197">
        <v>0</v>
      </c>
      <c r="J31" s="197">
        <v>1</v>
      </c>
      <c r="K31" s="197">
        <v>2</v>
      </c>
      <c r="L31" s="197">
        <v>1</v>
      </c>
      <c r="M31" s="197">
        <v>2</v>
      </c>
      <c r="N31" s="197">
        <v>2</v>
      </c>
      <c r="O31" s="197" t="s">
        <v>31</v>
      </c>
      <c r="P31" s="197" t="s">
        <v>31</v>
      </c>
      <c r="Q31" s="197" t="s">
        <v>31</v>
      </c>
      <c r="R31" s="197" t="s">
        <v>31</v>
      </c>
      <c r="S31" s="197">
        <v>4.9898862100923651</v>
      </c>
      <c r="T31" s="197">
        <v>2.6956684493031404</v>
      </c>
      <c r="U31" s="197" t="s">
        <v>31</v>
      </c>
      <c r="V31" s="197" t="s">
        <v>31</v>
      </c>
    </row>
    <row r="32" spans="2:22" ht="16.5" customHeight="1">
      <c r="B32" s="196" t="s">
        <v>50</v>
      </c>
      <c r="C32" s="124">
        <v>36</v>
      </c>
      <c r="D32" s="124">
        <v>26</v>
      </c>
      <c r="E32" s="124">
        <v>26</v>
      </c>
      <c r="F32" s="124">
        <v>31</v>
      </c>
      <c r="G32" s="124">
        <v>34</v>
      </c>
      <c r="H32" s="124">
        <v>37</v>
      </c>
      <c r="I32" s="124">
        <v>34</v>
      </c>
      <c r="J32" s="124">
        <v>30</v>
      </c>
      <c r="K32" s="124">
        <v>33</v>
      </c>
      <c r="L32" s="124">
        <v>37</v>
      </c>
      <c r="M32" s="124">
        <v>34</v>
      </c>
      <c r="N32" s="124">
        <v>30</v>
      </c>
      <c r="O32" s="124">
        <v>32</v>
      </c>
      <c r="P32" s="124">
        <v>41</v>
      </c>
      <c r="Q32" s="124">
        <v>18</v>
      </c>
      <c r="R32" s="124" t="s">
        <v>31</v>
      </c>
      <c r="S32" s="124">
        <v>38.85726109984293</v>
      </c>
      <c r="T32" s="124">
        <v>31.598141224403442</v>
      </c>
      <c r="U32" s="124">
        <v>26.098180885839131</v>
      </c>
      <c r="V32" s="124">
        <v>30.519296738946167</v>
      </c>
    </row>
    <row r="33" spans="2:22" ht="16.5" customHeight="1">
      <c r="B33" s="13"/>
      <c r="O33" s="144"/>
    </row>
    <row r="34" spans="2:22" ht="16.5" customHeight="1">
      <c r="B34" s="17" t="s">
        <v>77</v>
      </c>
    </row>
    <row r="35" spans="2:22" ht="16.5" customHeight="1">
      <c r="B35" s="239" t="s">
        <v>86</v>
      </c>
    </row>
    <row r="36" spans="2:22" s="230" customFormat="1" ht="16.5" customHeight="1">
      <c r="B36" s="13" t="s">
        <v>169</v>
      </c>
      <c r="C36" s="240"/>
      <c r="D36" s="240"/>
      <c r="E36" s="240"/>
      <c r="F36" s="240"/>
      <c r="G36" s="240"/>
      <c r="H36" s="240"/>
      <c r="I36" s="240"/>
      <c r="J36" s="241"/>
      <c r="K36" s="241"/>
      <c r="L36" s="241"/>
      <c r="M36" s="240"/>
      <c r="N36" s="240"/>
      <c r="O36" s="240"/>
      <c r="P36" s="240"/>
      <c r="Q36" s="240"/>
      <c r="R36" s="240"/>
      <c r="S36" s="233"/>
      <c r="T36" s="233"/>
      <c r="U36" s="233"/>
      <c r="V36" s="233"/>
    </row>
    <row r="37" spans="2:22" s="230" customFormat="1" ht="16.5" customHeight="1">
      <c r="B37" s="62" t="s">
        <v>111</v>
      </c>
      <c r="C37" s="240"/>
      <c r="D37" s="242"/>
      <c r="E37" s="242"/>
      <c r="F37" s="242"/>
      <c r="G37" s="242"/>
      <c r="H37" s="242"/>
      <c r="I37" s="242"/>
      <c r="J37" s="241"/>
      <c r="K37" s="241"/>
      <c r="L37" s="241"/>
      <c r="M37" s="242"/>
      <c r="N37" s="242"/>
      <c r="O37" s="237"/>
      <c r="P37" s="242"/>
      <c r="Q37" s="242"/>
      <c r="R37" s="242"/>
      <c r="S37" s="233"/>
      <c r="T37" s="233"/>
      <c r="U37" s="233"/>
      <c r="V37" s="233"/>
    </row>
    <row r="38" spans="2:22" s="230" customFormat="1" ht="16.5" customHeight="1">
      <c r="C38" s="240"/>
      <c r="D38" s="242"/>
      <c r="E38" s="242"/>
      <c r="F38" s="242"/>
      <c r="G38" s="242"/>
      <c r="H38" s="242"/>
      <c r="I38" s="242"/>
      <c r="J38" s="241"/>
      <c r="K38" s="241"/>
      <c r="L38" s="241"/>
      <c r="M38" s="242"/>
      <c r="N38" s="242"/>
      <c r="O38" s="242"/>
      <c r="P38" s="242"/>
      <c r="Q38" s="242"/>
      <c r="R38" s="242"/>
      <c r="S38" s="233"/>
      <c r="T38" s="233"/>
      <c r="U38" s="233"/>
      <c r="V38" s="233"/>
    </row>
    <row r="39" spans="2:22" s="230" customFormat="1" ht="14.5">
      <c r="C39" s="240"/>
      <c r="D39" s="242"/>
      <c r="E39" s="242"/>
      <c r="F39" s="242"/>
      <c r="G39" s="242"/>
      <c r="H39" s="242"/>
      <c r="I39" s="242"/>
      <c r="J39" s="241"/>
      <c r="K39" s="241"/>
      <c r="L39" s="241"/>
      <c r="M39" s="242"/>
      <c r="N39" s="242"/>
      <c r="O39" s="242"/>
      <c r="P39" s="242"/>
      <c r="Q39" s="242"/>
      <c r="R39" s="242"/>
      <c r="S39" s="233"/>
      <c r="T39" s="233"/>
      <c r="U39" s="233"/>
      <c r="V39" s="233"/>
    </row>
    <row r="40" spans="2:22" s="230" customFormat="1" ht="14.5">
      <c r="C40" s="233"/>
      <c r="D40" s="233"/>
      <c r="E40" s="233"/>
      <c r="F40" s="233"/>
      <c r="G40" s="233"/>
      <c r="H40" s="233"/>
      <c r="I40" s="233"/>
      <c r="J40" s="233"/>
      <c r="K40" s="233"/>
      <c r="L40" s="233"/>
      <c r="M40" s="233"/>
      <c r="N40" s="233"/>
      <c r="O40" s="233"/>
      <c r="P40" s="233"/>
      <c r="Q40" s="233"/>
      <c r="R40" s="233"/>
      <c r="S40" s="233"/>
      <c r="T40" s="233"/>
      <c r="U40" s="233"/>
      <c r="V40" s="233"/>
    </row>
    <row r="41" spans="2:22" ht="15.5">
      <c r="B41" s="13"/>
    </row>
    <row r="42" spans="2:22" ht="15" customHeight="1">
      <c r="B42" s="330"/>
      <c r="C42" s="330"/>
      <c r="D42" s="330"/>
      <c r="E42" s="330"/>
      <c r="F42" s="330"/>
      <c r="G42" s="330"/>
      <c r="H42" s="330"/>
      <c r="I42" s="330"/>
      <c r="J42" s="330"/>
      <c r="K42" s="330"/>
      <c r="L42" s="330"/>
      <c r="M42" s="330"/>
      <c r="N42" s="330"/>
      <c r="O42" s="330"/>
      <c r="P42" s="330"/>
      <c r="Q42" s="330"/>
      <c r="R42" s="330"/>
    </row>
    <row r="43" spans="2:22">
      <c r="B43" s="14"/>
      <c r="Q43" s="328"/>
      <c r="R43" s="328"/>
    </row>
  </sheetData>
  <mergeCells count="2">
    <mergeCell ref="Q43:R43"/>
    <mergeCell ref="B42:R4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4:V38"/>
  <sheetViews>
    <sheetView zoomScaleNormal="100" workbookViewId="0">
      <selection activeCell="A2" sqref="A2"/>
    </sheetView>
  </sheetViews>
  <sheetFormatPr defaultColWidth="9.1796875" defaultRowHeight="14"/>
  <cols>
    <col min="1" max="1" width="9.1796875" style="20"/>
    <col min="2" max="2" width="24.7265625" style="20" customWidth="1"/>
    <col min="3" max="17" width="9.1796875" style="21" customWidth="1"/>
    <col min="18" max="18" width="9.1796875" style="21"/>
    <col min="19" max="19" width="9.1796875" style="21" customWidth="1"/>
    <col min="20" max="22" width="9.1796875" style="21"/>
    <col min="23" max="16384" width="9.1796875" style="20"/>
  </cols>
  <sheetData>
    <row r="4" spans="1:22" ht="30" customHeight="1">
      <c r="A4" s="45" t="s">
        <v>160</v>
      </c>
    </row>
    <row r="5" spans="1:22" ht="15.5">
      <c r="A5" s="16" t="s">
        <v>41</v>
      </c>
    </row>
    <row r="6" spans="1:22" ht="15.5">
      <c r="A6" s="16" t="s">
        <v>43</v>
      </c>
    </row>
    <row r="7" spans="1:22" ht="15.5">
      <c r="A7" s="49" t="s">
        <v>171</v>
      </c>
    </row>
    <row r="8" spans="1:22" ht="16.5" customHeight="1">
      <c r="A8" s="227"/>
      <c r="B8" s="16"/>
    </row>
    <row r="9" spans="1:22" ht="16.5" customHeight="1">
      <c r="B9" s="17" t="s">
        <v>128</v>
      </c>
    </row>
    <row r="10" spans="1:22" ht="16.5" customHeight="1"/>
    <row r="11" spans="1:22" ht="16.5" customHeigh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2" ht="16.5" customHeight="1">
      <c r="B12" s="196" t="s">
        <v>5</v>
      </c>
      <c r="C12" s="197" t="s">
        <v>31</v>
      </c>
      <c r="D12" s="197">
        <v>10</v>
      </c>
      <c r="E12" s="197">
        <v>9</v>
      </c>
      <c r="F12" s="197">
        <v>11</v>
      </c>
      <c r="G12" s="197">
        <v>9</v>
      </c>
      <c r="H12" s="197">
        <v>9</v>
      </c>
      <c r="I12" s="197">
        <v>12</v>
      </c>
      <c r="J12" s="197">
        <v>4</v>
      </c>
      <c r="K12" s="197">
        <v>12</v>
      </c>
      <c r="L12" s="197">
        <v>10</v>
      </c>
      <c r="M12" s="197">
        <v>11</v>
      </c>
      <c r="N12" s="197">
        <v>16</v>
      </c>
      <c r="O12" s="197">
        <v>18</v>
      </c>
      <c r="P12" s="197">
        <v>15</v>
      </c>
      <c r="Q12" s="197">
        <v>19</v>
      </c>
      <c r="R12" s="197">
        <v>20</v>
      </c>
      <c r="S12" s="197">
        <v>9.7247773175405037</v>
      </c>
      <c r="T12" s="197">
        <v>13.738680660400791</v>
      </c>
      <c r="U12" s="197">
        <v>15.083190564971201</v>
      </c>
      <c r="V12" s="197">
        <v>13.252312562502601</v>
      </c>
    </row>
    <row r="13" spans="1:22" ht="16.5" customHeight="1">
      <c r="B13" s="196" t="s">
        <v>4</v>
      </c>
      <c r="C13" s="119" t="s">
        <v>31</v>
      </c>
      <c r="D13" s="119">
        <v>21</v>
      </c>
      <c r="E13" s="119">
        <v>18</v>
      </c>
      <c r="F13" s="119">
        <v>16</v>
      </c>
      <c r="G13" s="119">
        <v>16</v>
      </c>
      <c r="H13" s="119">
        <v>8</v>
      </c>
      <c r="I13" s="119">
        <v>9</v>
      </c>
      <c r="J13" s="119">
        <v>7</v>
      </c>
      <c r="K13" s="119">
        <v>4</v>
      </c>
      <c r="L13" s="119">
        <v>2</v>
      </c>
      <c r="M13" s="119">
        <v>4</v>
      </c>
      <c r="N13" s="119">
        <v>12</v>
      </c>
      <c r="O13" s="119">
        <v>12</v>
      </c>
      <c r="P13" s="119">
        <v>9</v>
      </c>
      <c r="Q13" s="119">
        <v>10</v>
      </c>
      <c r="R13" s="119">
        <v>16</v>
      </c>
      <c r="S13" s="119">
        <v>10.170126072080613</v>
      </c>
      <c r="T13" s="119">
        <v>14.375568389353488</v>
      </c>
      <c r="U13" s="119">
        <v>15.7317304856309</v>
      </c>
      <c r="V13" s="119">
        <v>17.557449202609199</v>
      </c>
    </row>
    <row r="14" spans="1:22" ht="16.5" customHeight="1">
      <c r="B14" s="196" t="s">
        <v>3</v>
      </c>
      <c r="C14" s="197" t="s">
        <v>31</v>
      </c>
      <c r="D14" s="197">
        <v>27</v>
      </c>
      <c r="E14" s="197">
        <v>17</v>
      </c>
      <c r="F14" s="197">
        <v>11</v>
      </c>
      <c r="G14" s="197">
        <v>12</v>
      </c>
      <c r="H14" s="197">
        <v>11</v>
      </c>
      <c r="I14" s="197">
        <v>18</v>
      </c>
      <c r="J14" s="197">
        <v>14</v>
      </c>
      <c r="K14" s="197">
        <v>10</v>
      </c>
      <c r="L14" s="197">
        <v>5</v>
      </c>
      <c r="M14" s="197">
        <v>3</v>
      </c>
      <c r="N14" s="197">
        <v>5</v>
      </c>
      <c r="O14" s="197">
        <v>6</v>
      </c>
      <c r="P14" s="197">
        <v>9</v>
      </c>
      <c r="Q14" s="197">
        <v>6</v>
      </c>
      <c r="R14" s="197">
        <v>6</v>
      </c>
      <c r="S14" s="197">
        <v>5.6946497712132924</v>
      </c>
      <c r="T14" s="197">
        <v>2.0033714657990869</v>
      </c>
      <c r="U14" s="197" t="s">
        <v>31</v>
      </c>
      <c r="V14" s="197">
        <v>5.6228610157705097</v>
      </c>
    </row>
    <row r="15" spans="1:22" ht="16.5" customHeight="1">
      <c r="B15" s="196" t="s">
        <v>2</v>
      </c>
      <c r="C15" s="119" t="s">
        <v>31</v>
      </c>
      <c r="D15" s="119">
        <v>34</v>
      </c>
      <c r="E15" s="119">
        <v>51</v>
      </c>
      <c r="F15" s="119">
        <v>60</v>
      </c>
      <c r="G15" s="119">
        <v>60</v>
      </c>
      <c r="H15" s="119">
        <v>69</v>
      </c>
      <c r="I15" s="119">
        <v>60</v>
      </c>
      <c r="J15" s="119">
        <v>73</v>
      </c>
      <c r="K15" s="119">
        <v>70</v>
      </c>
      <c r="L15" s="119">
        <v>80</v>
      </c>
      <c r="M15" s="119">
        <v>76</v>
      </c>
      <c r="N15" s="119">
        <v>61</v>
      </c>
      <c r="O15" s="119">
        <v>58</v>
      </c>
      <c r="P15" s="119">
        <v>57</v>
      </c>
      <c r="Q15" s="119">
        <v>49</v>
      </c>
      <c r="R15" s="119">
        <v>49</v>
      </c>
      <c r="S15" s="119">
        <v>56.290260107779758</v>
      </c>
      <c r="T15" s="119">
        <v>60.334265881760238</v>
      </c>
      <c r="U15" s="119">
        <v>58.986604002671598</v>
      </c>
      <c r="V15" s="119">
        <v>59.2625076744865</v>
      </c>
    </row>
    <row r="16" spans="1:22" ht="16.5" customHeight="1">
      <c r="B16" s="196" t="s">
        <v>9</v>
      </c>
      <c r="C16" s="197" t="s">
        <v>31</v>
      </c>
      <c r="D16" s="197" t="s">
        <v>31</v>
      </c>
      <c r="E16" s="197" t="s">
        <v>31</v>
      </c>
      <c r="F16" s="197" t="s">
        <v>31</v>
      </c>
      <c r="G16" s="197" t="s">
        <v>31</v>
      </c>
      <c r="H16" s="197" t="s">
        <v>31</v>
      </c>
      <c r="I16" s="197" t="s">
        <v>31</v>
      </c>
      <c r="J16" s="197" t="s">
        <v>31</v>
      </c>
      <c r="K16" s="197" t="s">
        <v>31</v>
      </c>
      <c r="L16" s="197" t="s">
        <v>31</v>
      </c>
      <c r="M16" s="197">
        <v>56</v>
      </c>
      <c r="N16" s="197">
        <v>47</v>
      </c>
      <c r="O16" s="197">
        <v>45</v>
      </c>
      <c r="P16" s="197">
        <v>45</v>
      </c>
      <c r="Q16" s="197">
        <v>40</v>
      </c>
      <c r="R16" s="197">
        <v>37</v>
      </c>
      <c r="S16" s="197">
        <v>42.698699221387898</v>
      </c>
      <c r="T16" s="197">
        <v>45</v>
      </c>
      <c r="U16" s="197">
        <v>51.707628579409999</v>
      </c>
      <c r="V16" s="197">
        <v>4.3308643919963004</v>
      </c>
    </row>
    <row r="17" spans="2:22" ht="16.5" customHeight="1">
      <c r="B17" s="196" t="s">
        <v>8</v>
      </c>
      <c r="C17" s="119" t="s">
        <v>31</v>
      </c>
      <c r="D17" s="119" t="s">
        <v>31</v>
      </c>
      <c r="E17" s="119" t="s">
        <v>31</v>
      </c>
      <c r="F17" s="119" t="s">
        <v>31</v>
      </c>
      <c r="G17" s="119" t="s">
        <v>31</v>
      </c>
      <c r="H17" s="119" t="s">
        <v>31</v>
      </c>
      <c r="I17" s="119" t="s">
        <v>31</v>
      </c>
      <c r="J17" s="119" t="s">
        <v>31</v>
      </c>
      <c r="K17" s="119" t="s">
        <v>31</v>
      </c>
      <c r="L17" s="119" t="s">
        <v>31</v>
      </c>
      <c r="M17" s="119">
        <v>19</v>
      </c>
      <c r="N17" s="119">
        <v>14</v>
      </c>
      <c r="O17" s="119">
        <v>13</v>
      </c>
      <c r="P17" s="119">
        <v>12</v>
      </c>
      <c r="Q17" s="119">
        <v>10</v>
      </c>
      <c r="R17" s="119">
        <v>12</v>
      </c>
      <c r="S17" s="119">
        <v>13.591560886391862</v>
      </c>
      <c r="T17" s="119">
        <v>16</v>
      </c>
      <c r="U17" s="119">
        <v>7.2789754232616302</v>
      </c>
      <c r="V17" s="119">
        <v>54.931643282490199</v>
      </c>
    </row>
    <row r="18" spans="2:22" ht="16.5" customHeight="1">
      <c r="B18" s="196" t="s">
        <v>0</v>
      </c>
      <c r="C18" s="197" t="s">
        <v>31</v>
      </c>
      <c r="D18" s="197">
        <v>8</v>
      </c>
      <c r="E18" s="197">
        <v>4</v>
      </c>
      <c r="F18" s="197">
        <v>3</v>
      </c>
      <c r="G18" s="197">
        <v>3</v>
      </c>
      <c r="H18" s="197">
        <v>2</v>
      </c>
      <c r="I18" s="197">
        <v>1</v>
      </c>
      <c r="J18" s="197">
        <v>2</v>
      </c>
      <c r="K18" s="197">
        <v>4</v>
      </c>
      <c r="L18" s="197">
        <v>3</v>
      </c>
      <c r="M18" s="197">
        <v>6</v>
      </c>
      <c r="N18" s="197">
        <v>6</v>
      </c>
      <c r="O18" s="197">
        <v>6</v>
      </c>
      <c r="P18" s="197">
        <v>10</v>
      </c>
      <c r="Q18" s="197">
        <v>15</v>
      </c>
      <c r="R18" s="197">
        <v>9</v>
      </c>
      <c r="S18" s="197">
        <v>18.120186731385832</v>
      </c>
      <c r="T18" s="197">
        <v>9.5481136026863886</v>
      </c>
      <c r="U18" s="197" t="s">
        <v>31</v>
      </c>
      <c r="V18" s="197">
        <v>4.3048695446312299</v>
      </c>
    </row>
    <row r="19" spans="2:22" ht="16.5" customHeight="1">
      <c r="B19" s="196"/>
      <c r="O19" s="144"/>
      <c r="P19" s="144"/>
    </row>
    <row r="20" spans="2:22" ht="16.5" customHeight="1">
      <c r="B20" s="196"/>
      <c r="C20" s="249"/>
      <c r="D20" s="249"/>
      <c r="E20" s="249"/>
      <c r="F20" s="249"/>
      <c r="G20" s="249"/>
      <c r="H20" s="249"/>
      <c r="I20" s="249"/>
      <c r="M20" s="243"/>
    </row>
    <row r="21" spans="2:22" ht="16.5" customHeight="1">
      <c r="B21" s="17" t="s">
        <v>129</v>
      </c>
      <c r="M21" s="244"/>
    </row>
    <row r="22" spans="2:22" ht="16.5" customHeight="1">
      <c r="B22" s="17" t="s">
        <v>10</v>
      </c>
      <c r="C22" s="244"/>
      <c r="D22" s="244"/>
      <c r="E22" s="244"/>
      <c r="F22" s="244"/>
      <c r="G22" s="246"/>
      <c r="H22" s="244"/>
      <c r="I22" s="244"/>
      <c r="J22" s="244"/>
      <c r="K22" s="244"/>
      <c r="M22" s="244"/>
    </row>
    <row r="23" spans="2:22" ht="16.5" customHeight="1">
      <c r="B23" s="196"/>
      <c r="G23" s="231"/>
      <c r="M23" s="244"/>
    </row>
    <row r="24" spans="2:22"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2:22" ht="16.5" customHeight="1">
      <c r="B25" s="196" t="s">
        <v>5</v>
      </c>
      <c r="C25" s="197" t="s">
        <v>31</v>
      </c>
      <c r="D25" s="197">
        <v>24</v>
      </c>
      <c r="E25" s="197">
        <v>23</v>
      </c>
      <c r="F25" s="197">
        <v>26</v>
      </c>
      <c r="G25" s="197">
        <v>22</v>
      </c>
      <c r="H25" s="197">
        <v>24</v>
      </c>
      <c r="I25" s="197">
        <v>31</v>
      </c>
      <c r="J25" s="197">
        <v>8</v>
      </c>
      <c r="K25" s="197">
        <v>31</v>
      </c>
      <c r="L25" s="197">
        <v>25</v>
      </c>
      <c r="M25" s="197">
        <v>26</v>
      </c>
      <c r="N25" s="197">
        <v>38</v>
      </c>
      <c r="O25" s="197">
        <v>41</v>
      </c>
      <c r="P25" s="197">
        <v>36</v>
      </c>
      <c r="Q25" s="197">
        <v>30.69700553993907</v>
      </c>
      <c r="R25" s="197">
        <v>43.778795058141789</v>
      </c>
      <c r="S25" s="197">
        <v>22.257519419139214</v>
      </c>
      <c r="T25" s="197">
        <v>30.035490789740816</v>
      </c>
      <c r="U25" s="197">
        <v>28.825877850621492</v>
      </c>
      <c r="V25" s="197">
        <v>29.779838231815461</v>
      </c>
    </row>
    <row r="26" spans="2:22" ht="16.5" customHeight="1">
      <c r="B26" s="196" t="s">
        <v>4</v>
      </c>
      <c r="C26" s="119" t="s">
        <v>31</v>
      </c>
      <c r="D26" s="119">
        <v>47</v>
      </c>
      <c r="E26" s="119">
        <v>46</v>
      </c>
      <c r="F26" s="119">
        <v>40</v>
      </c>
      <c r="G26" s="119">
        <v>41</v>
      </c>
      <c r="H26" s="119">
        <v>22</v>
      </c>
      <c r="I26" s="119">
        <v>23</v>
      </c>
      <c r="J26" s="119">
        <v>15</v>
      </c>
      <c r="K26" s="119">
        <v>11</v>
      </c>
      <c r="L26" s="119">
        <v>6</v>
      </c>
      <c r="M26" s="119">
        <v>9</v>
      </c>
      <c r="N26" s="119">
        <v>28</v>
      </c>
      <c r="O26" s="119">
        <v>27</v>
      </c>
      <c r="P26" s="119">
        <v>22</v>
      </c>
      <c r="Q26" s="119">
        <v>16.181882308680358</v>
      </c>
      <c r="R26" s="119">
        <v>34.396024422473943</v>
      </c>
      <c r="S26" s="119">
        <v>23.276808419678808</v>
      </c>
      <c r="T26" s="119">
        <v>31.42785414615787</v>
      </c>
      <c r="U26" s="119">
        <v>30.065319363586394</v>
      </c>
      <c r="V26" s="119">
        <v>39.454094864653754</v>
      </c>
    </row>
    <row r="27" spans="2:22" ht="16.5" customHeight="1">
      <c r="B27" s="196" t="s">
        <v>3</v>
      </c>
      <c r="C27" s="197" t="s">
        <v>31</v>
      </c>
      <c r="D27" s="197">
        <v>62</v>
      </c>
      <c r="E27" s="197">
        <v>43</v>
      </c>
      <c r="F27" s="197">
        <v>26</v>
      </c>
      <c r="G27" s="197">
        <v>31</v>
      </c>
      <c r="H27" s="197">
        <v>29</v>
      </c>
      <c r="I27" s="197">
        <v>47</v>
      </c>
      <c r="J27" s="197">
        <v>27</v>
      </c>
      <c r="K27" s="197">
        <v>27</v>
      </c>
      <c r="L27" s="197">
        <v>12</v>
      </c>
      <c r="M27" s="197">
        <v>8</v>
      </c>
      <c r="N27" s="197">
        <v>11</v>
      </c>
      <c r="O27" s="197">
        <v>15</v>
      </c>
      <c r="P27" s="197">
        <v>23</v>
      </c>
      <c r="Q27" s="197">
        <v>9.9867519291331881</v>
      </c>
      <c r="R27" s="197">
        <v>12.90287850651174</v>
      </c>
      <c r="S27" s="197">
        <v>13.03359179642713</v>
      </c>
      <c r="T27" s="197">
        <v>4.3797688218253308</v>
      </c>
      <c r="U27" s="197" t="s">
        <v>31</v>
      </c>
      <c r="V27" s="197">
        <v>12.635371423657872</v>
      </c>
    </row>
    <row r="28" spans="2:22" ht="16.5" customHeight="1">
      <c r="B28" s="196" t="s">
        <v>2</v>
      </c>
      <c r="C28" s="119" t="s">
        <v>31</v>
      </c>
      <c r="D28" s="119">
        <v>76</v>
      </c>
      <c r="E28" s="119">
        <v>127</v>
      </c>
      <c r="F28" s="119">
        <v>147</v>
      </c>
      <c r="G28" s="119">
        <v>151</v>
      </c>
      <c r="H28" s="119">
        <v>179</v>
      </c>
      <c r="I28" s="119">
        <v>152</v>
      </c>
      <c r="J28" s="119">
        <v>146</v>
      </c>
      <c r="K28" s="119">
        <v>182</v>
      </c>
      <c r="L28" s="119">
        <v>194</v>
      </c>
      <c r="M28" s="119">
        <v>173</v>
      </c>
      <c r="N28" s="119">
        <v>143</v>
      </c>
      <c r="O28" s="119">
        <v>132</v>
      </c>
      <c r="P28" s="119">
        <v>140</v>
      </c>
      <c r="Q28" s="119">
        <v>78.641601052600649</v>
      </c>
      <c r="R28" s="119">
        <v>105.18975541901474</v>
      </c>
      <c r="S28" s="119">
        <v>128.83395851105948</v>
      </c>
      <c r="T28" s="119">
        <v>131.90271555118292</v>
      </c>
      <c r="U28" s="119">
        <v>112.73083333925481</v>
      </c>
      <c r="V28" s="119">
        <v>133.17131507685019</v>
      </c>
    </row>
    <row r="29" spans="2:22" ht="16.5" customHeight="1">
      <c r="B29" s="196" t="s">
        <v>9</v>
      </c>
      <c r="C29" s="197" t="s">
        <v>31</v>
      </c>
      <c r="D29" s="197" t="s">
        <v>31</v>
      </c>
      <c r="E29" s="197" t="s">
        <v>31</v>
      </c>
      <c r="F29" s="197" t="s">
        <v>31</v>
      </c>
      <c r="G29" s="197" t="s">
        <v>31</v>
      </c>
      <c r="H29" s="197" t="s">
        <v>31</v>
      </c>
      <c r="I29" s="197" t="s">
        <v>31</v>
      </c>
      <c r="J29" s="197" t="s">
        <v>31</v>
      </c>
      <c r="K29" s="197" t="s">
        <v>31</v>
      </c>
      <c r="L29" s="197" t="s">
        <v>31</v>
      </c>
      <c r="M29" s="197">
        <v>129</v>
      </c>
      <c r="N29" s="197">
        <v>109</v>
      </c>
      <c r="O29" s="197">
        <v>103</v>
      </c>
      <c r="P29" s="197">
        <v>109</v>
      </c>
      <c r="Q29" s="197">
        <v>63</v>
      </c>
      <c r="R29" s="197">
        <v>78.966938340564553</v>
      </c>
      <c r="S29" s="197">
        <v>97.726363911475488</v>
      </c>
      <c r="T29" s="197">
        <v>98</v>
      </c>
      <c r="U29" s="197">
        <v>98.819794058487389</v>
      </c>
      <c r="V29" s="197">
        <v>9.7320705642354977</v>
      </c>
    </row>
    <row r="30" spans="2:22" ht="16.5" customHeight="1">
      <c r="B30" s="196" t="s">
        <v>8</v>
      </c>
      <c r="C30" s="119" t="s">
        <v>31</v>
      </c>
      <c r="D30" s="119" t="s">
        <v>31</v>
      </c>
      <c r="E30" s="119" t="s">
        <v>31</v>
      </c>
      <c r="F30" s="119" t="s">
        <v>31</v>
      </c>
      <c r="G30" s="119" t="s">
        <v>31</v>
      </c>
      <c r="H30" s="119" t="s">
        <v>31</v>
      </c>
      <c r="I30" s="119" t="s">
        <v>31</v>
      </c>
      <c r="J30" s="119" t="s">
        <v>31</v>
      </c>
      <c r="K30" s="119" t="s">
        <v>31</v>
      </c>
      <c r="L30" s="119" t="s">
        <v>31</v>
      </c>
      <c r="M30" s="119">
        <v>44</v>
      </c>
      <c r="N30" s="119">
        <v>33</v>
      </c>
      <c r="O30" s="119">
        <v>29</v>
      </c>
      <c r="P30" s="119">
        <v>30</v>
      </c>
      <c r="Q30" s="119">
        <v>15</v>
      </c>
      <c r="R30" s="119">
        <v>26.222817078450181</v>
      </c>
      <c r="S30" s="119">
        <v>31.107594599583997</v>
      </c>
      <c r="T30" s="119">
        <v>34</v>
      </c>
      <c r="U30" s="119">
        <v>13.911039280767421</v>
      </c>
      <c r="V30" s="119">
        <v>123.43924451261471</v>
      </c>
    </row>
    <row r="31" spans="2:22" ht="16.5" customHeight="1">
      <c r="B31" s="196" t="s">
        <v>0</v>
      </c>
      <c r="C31" s="197" t="s">
        <v>31</v>
      </c>
      <c r="D31" s="197">
        <v>18</v>
      </c>
      <c r="E31" s="197">
        <v>10</v>
      </c>
      <c r="F31" s="197">
        <v>6</v>
      </c>
      <c r="G31" s="197">
        <v>7</v>
      </c>
      <c r="H31" s="197">
        <v>5</v>
      </c>
      <c r="I31" s="197">
        <v>2</v>
      </c>
      <c r="J31" s="197">
        <v>4</v>
      </c>
      <c r="K31" s="197">
        <v>11</v>
      </c>
      <c r="L31" s="197">
        <v>8</v>
      </c>
      <c r="M31" s="197">
        <v>13</v>
      </c>
      <c r="N31" s="197">
        <v>14</v>
      </c>
      <c r="O31" s="197">
        <v>14</v>
      </c>
      <c r="P31" s="197">
        <v>25</v>
      </c>
      <c r="Q31" s="197">
        <v>24.533848162043839</v>
      </c>
      <c r="R31" s="197">
        <v>19.430002540530584</v>
      </c>
      <c r="S31" s="197">
        <v>41.472456888529585</v>
      </c>
      <c r="T31" s="197">
        <v>20.874077013776365</v>
      </c>
      <c r="U31" s="197" t="s">
        <v>31</v>
      </c>
      <c r="V31" s="197">
        <v>9.6736564311744626</v>
      </c>
    </row>
    <row r="32" spans="2:22" ht="16.5" customHeight="1">
      <c r="B32" s="196" t="s">
        <v>50</v>
      </c>
      <c r="C32" s="124" t="s">
        <v>31</v>
      </c>
      <c r="D32" s="124">
        <v>226</v>
      </c>
      <c r="E32" s="124">
        <v>249</v>
      </c>
      <c r="F32" s="124">
        <v>245</v>
      </c>
      <c r="G32" s="124">
        <v>251</v>
      </c>
      <c r="H32" s="124">
        <v>259</v>
      </c>
      <c r="I32" s="124">
        <v>254</v>
      </c>
      <c r="J32" s="124">
        <v>200</v>
      </c>
      <c r="K32" s="124">
        <v>261</v>
      </c>
      <c r="L32" s="124">
        <v>244</v>
      </c>
      <c r="M32" s="124">
        <v>229</v>
      </c>
      <c r="N32" s="124">
        <v>233</v>
      </c>
      <c r="O32" s="124">
        <v>229</v>
      </c>
      <c r="P32" s="124">
        <v>245</v>
      </c>
      <c r="Q32" s="124">
        <v>160</v>
      </c>
      <c r="R32" s="124">
        <v>215.69745594667279</v>
      </c>
      <c r="S32" s="124">
        <v>228.87433503483419</v>
      </c>
      <c r="T32" s="124">
        <v>218.61990632268328</v>
      </c>
      <c r="U32" s="124">
        <v>191.11260131901975</v>
      </c>
      <c r="V32" s="124">
        <v>224.71427602815177</v>
      </c>
    </row>
    <row r="33" spans="2:22" ht="16.5" customHeight="1">
      <c r="B33" s="13"/>
      <c r="O33" s="144"/>
    </row>
    <row r="34" spans="2:22" ht="16.5" customHeight="1">
      <c r="B34" s="17" t="s">
        <v>77</v>
      </c>
    </row>
    <row r="35" spans="2:22" ht="16.5" customHeight="1">
      <c r="B35" s="239" t="s">
        <v>86</v>
      </c>
    </row>
    <row r="36" spans="2:22" s="230" customFormat="1" ht="16.5" customHeight="1">
      <c r="B36" s="13" t="s">
        <v>169</v>
      </c>
      <c r="C36" s="240"/>
      <c r="D36" s="240"/>
      <c r="E36" s="240"/>
      <c r="F36" s="240"/>
      <c r="G36" s="240"/>
      <c r="H36" s="240"/>
      <c r="I36" s="240"/>
      <c r="J36" s="241"/>
      <c r="K36" s="241"/>
      <c r="L36" s="241"/>
      <c r="M36" s="240"/>
      <c r="N36" s="240"/>
      <c r="O36" s="240"/>
      <c r="P36" s="240"/>
      <c r="Q36" s="240"/>
      <c r="R36" s="240"/>
      <c r="S36" s="233"/>
      <c r="T36" s="233"/>
      <c r="U36" s="233"/>
      <c r="V36" s="233"/>
    </row>
    <row r="37" spans="2:22" s="230" customFormat="1" ht="16.5" customHeight="1">
      <c r="B37" s="62" t="s">
        <v>111</v>
      </c>
      <c r="C37" s="240"/>
      <c r="D37" s="242"/>
      <c r="E37" s="242"/>
      <c r="F37" s="242"/>
      <c r="G37" s="242"/>
      <c r="H37" s="242"/>
      <c r="I37" s="242"/>
      <c r="J37" s="241"/>
      <c r="K37" s="241"/>
      <c r="L37" s="241"/>
      <c r="M37" s="242"/>
      <c r="N37" s="242"/>
      <c r="O37" s="237"/>
      <c r="P37" s="242"/>
      <c r="Q37" s="242"/>
      <c r="R37" s="242"/>
      <c r="S37" s="233"/>
      <c r="T37" s="233"/>
      <c r="U37" s="233"/>
      <c r="V37" s="233"/>
    </row>
    <row r="38" spans="2:22" s="230" customFormat="1" ht="16.5" customHeight="1">
      <c r="C38" s="233"/>
      <c r="D38" s="233"/>
      <c r="E38" s="233"/>
      <c r="F38" s="233"/>
      <c r="G38" s="233"/>
      <c r="H38" s="233"/>
      <c r="I38" s="233"/>
      <c r="J38" s="233"/>
      <c r="K38" s="233"/>
      <c r="L38" s="233"/>
      <c r="M38" s="233"/>
      <c r="N38" s="233"/>
      <c r="O38" s="233"/>
      <c r="P38" s="233"/>
      <c r="Q38" s="233"/>
      <c r="R38" s="233"/>
      <c r="S38" s="233"/>
      <c r="T38" s="233"/>
      <c r="U38" s="233"/>
      <c r="V38" s="23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046A-26C0-4EFD-B3F3-9FA8B03405C3}">
  <sheetPr>
    <pageSetUpPr fitToPage="1"/>
  </sheetPr>
  <dimension ref="A1:R45"/>
  <sheetViews>
    <sheetView showGridLines="0" workbookViewId="0">
      <selection activeCell="A2" sqref="A2"/>
    </sheetView>
  </sheetViews>
  <sheetFormatPr defaultColWidth="9.1796875" defaultRowHeight="15" customHeight="1"/>
  <cols>
    <col min="1" max="1" width="4.26953125" style="65" customWidth="1"/>
    <col min="2" max="2" width="26.7265625" style="65" customWidth="1"/>
    <col min="3" max="3" width="11" style="176" bestFit="1" customWidth="1"/>
    <col min="4" max="9" width="10.54296875" style="176" customWidth="1"/>
    <col min="10" max="10" width="17.1796875" style="169" customWidth="1"/>
    <col min="11" max="17" width="10.54296875" style="169" customWidth="1"/>
    <col min="18" max="18" width="14" style="65" bestFit="1" customWidth="1"/>
    <col min="19" max="19" width="9.1796875" style="65"/>
    <col min="20" max="20" width="4.54296875" style="65" customWidth="1"/>
    <col min="21" max="16384" width="9.1796875" style="65"/>
  </cols>
  <sheetData>
    <row r="1" spans="1:17" s="20" customFormat="1" ht="27" customHeight="1">
      <c r="C1" s="21"/>
      <c r="D1" s="21"/>
      <c r="E1" s="21"/>
      <c r="F1" s="21"/>
      <c r="G1" s="21"/>
      <c r="H1" s="21"/>
      <c r="I1" s="21"/>
      <c r="J1" s="144"/>
      <c r="K1" s="144"/>
      <c r="L1" s="144"/>
      <c r="M1" s="144"/>
      <c r="N1" s="144"/>
      <c r="O1" s="144"/>
      <c r="P1" s="144"/>
      <c r="Q1" s="144"/>
    </row>
    <row r="2" spans="1:17" s="20" customFormat="1" ht="15" customHeight="1">
      <c r="C2" s="21"/>
      <c r="D2" s="21"/>
      <c r="E2" s="21"/>
      <c r="F2" s="21"/>
      <c r="G2" s="21"/>
      <c r="H2" s="21"/>
      <c r="I2" s="21"/>
      <c r="J2" s="144"/>
      <c r="K2" s="144"/>
      <c r="L2" s="144"/>
      <c r="M2" s="144"/>
      <c r="N2" s="144"/>
      <c r="O2" s="144"/>
      <c r="P2" s="144"/>
      <c r="Q2" s="144"/>
    </row>
    <row r="3" spans="1:17" s="22" customFormat="1" ht="30.75" customHeight="1">
      <c r="A3" s="45" t="s">
        <v>175</v>
      </c>
      <c r="B3" s="46"/>
      <c r="C3" s="145"/>
      <c r="D3" s="145"/>
      <c r="E3" s="145"/>
      <c r="F3" s="145"/>
      <c r="G3" s="145"/>
      <c r="H3" s="145"/>
      <c r="I3" s="145"/>
      <c r="J3" s="146"/>
      <c r="K3" s="146"/>
      <c r="L3" s="146"/>
      <c r="M3" s="146"/>
      <c r="N3" s="146"/>
      <c r="O3" s="146"/>
      <c r="P3" s="147"/>
      <c r="Q3" s="147"/>
    </row>
    <row r="4" spans="1:17" s="22" customFormat="1" ht="15" customHeight="1">
      <c r="A4" s="48" t="s">
        <v>59</v>
      </c>
      <c r="B4" s="23"/>
      <c r="C4" s="109"/>
      <c r="D4" s="109"/>
      <c r="E4" s="109"/>
      <c r="F4" s="109"/>
      <c r="G4" s="109"/>
      <c r="H4" s="109"/>
      <c r="I4" s="109"/>
      <c r="J4" s="148"/>
      <c r="K4" s="148"/>
      <c r="L4" s="148"/>
      <c r="M4" s="147"/>
      <c r="N4" s="147"/>
      <c r="O4" s="149"/>
      <c r="P4" s="149"/>
      <c r="Q4" s="147"/>
    </row>
    <row r="5" spans="1:17" s="22" customFormat="1" ht="15" customHeight="1">
      <c r="A5" s="49" t="s">
        <v>60</v>
      </c>
      <c r="B5" s="23"/>
      <c r="C5" s="109"/>
      <c r="D5" s="109"/>
      <c r="E5" s="109"/>
      <c r="F5" s="109"/>
      <c r="G5" s="109"/>
      <c r="H5" s="109"/>
      <c r="I5" s="109"/>
      <c r="J5" s="148"/>
      <c r="K5" s="148"/>
      <c r="L5" s="148"/>
      <c r="M5" s="147"/>
      <c r="N5" s="147"/>
      <c r="O5" s="149"/>
      <c r="P5" s="149"/>
      <c r="Q5" s="147"/>
    </row>
    <row r="6" spans="1:17" s="22" customFormat="1" ht="15" customHeight="1">
      <c r="A6" s="49" t="s">
        <v>171</v>
      </c>
      <c r="B6" s="23"/>
      <c r="C6" s="109"/>
      <c r="D6" s="109"/>
      <c r="E6" s="109"/>
      <c r="F6" s="109"/>
      <c r="G6" s="109"/>
      <c r="H6" s="109"/>
      <c r="I6" s="109"/>
      <c r="J6" s="148"/>
      <c r="K6" s="148"/>
      <c r="L6" s="148"/>
      <c r="M6" s="147"/>
      <c r="N6" s="147"/>
      <c r="O6" s="149"/>
      <c r="P6" s="149"/>
      <c r="Q6" s="147"/>
    </row>
    <row r="8" spans="1:17" ht="25.5" customHeight="1">
      <c r="C8" s="290" t="s">
        <v>81</v>
      </c>
      <c r="D8" s="290"/>
      <c r="E8" s="290"/>
      <c r="F8" s="290"/>
      <c r="G8" s="290"/>
      <c r="H8" s="290"/>
      <c r="I8" s="290"/>
      <c r="J8" s="291" t="s">
        <v>61</v>
      </c>
      <c r="K8" s="292" t="s">
        <v>82</v>
      </c>
      <c r="L8" s="292"/>
      <c r="M8" s="292"/>
      <c r="N8" s="292"/>
      <c r="O8" s="292"/>
      <c r="P8" s="292"/>
      <c r="Q8" s="292"/>
    </row>
    <row r="9" spans="1:17" ht="35.25" customHeight="1">
      <c r="B9" s="92" t="s">
        <v>54</v>
      </c>
      <c r="C9" s="87" t="s">
        <v>5</v>
      </c>
      <c r="D9" s="87" t="s">
        <v>4</v>
      </c>
      <c r="E9" s="87" t="s">
        <v>3</v>
      </c>
      <c r="F9" s="87" t="s">
        <v>2</v>
      </c>
      <c r="G9" s="88" t="s">
        <v>8</v>
      </c>
      <c r="H9" s="88" t="s">
        <v>9</v>
      </c>
      <c r="I9" s="87" t="s">
        <v>0</v>
      </c>
      <c r="J9" s="291"/>
      <c r="K9" s="151" t="s">
        <v>5</v>
      </c>
      <c r="L9" s="151" t="s">
        <v>4</v>
      </c>
      <c r="M9" s="151" t="s">
        <v>3</v>
      </c>
      <c r="N9" s="151" t="s">
        <v>2</v>
      </c>
      <c r="O9" s="150" t="s">
        <v>8</v>
      </c>
      <c r="P9" s="150" t="s">
        <v>9</v>
      </c>
      <c r="Q9" s="151" t="s">
        <v>0</v>
      </c>
    </row>
    <row r="10" spans="1:17" ht="15" customHeight="1">
      <c r="B10" s="27" t="s">
        <v>12</v>
      </c>
      <c r="C10" s="107" t="s">
        <v>31</v>
      </c>
      <c r="D10" s="107">
        <v>0.16935183611722501</v>
      </c>
      <c r="E10" s="107">
        <v>0.19336120524539799</v>
      </c>
      <c r="F10" s="107">
        <v>0.53905297419028497</v>
      </c>
      <c r="G10" s="107">
        <v>0.14523664618554599</v>
      </c>
      <c r="H10" s="107">
        <v>0.39381632800473898</v>
      </c>
      <c r="I10" s="107" t="s">
        <v>31</v>
      </c>
      <c r="J10" s="152">
        <v>60.289555539041267</v>
      </c>
      <c r="K10" s="153" t="s">
        <v>31</v>
      </c>
      <c r="L10" s="153">
        <v>10.210146929228035</v>
      </c>
      <c r="M10" s="153">
        <v>11.657661122738405</v>
      </c>
      <c r="N10" s="153">
        <v>32.499264225930574</v>
      </c>
      <c r="O10" s="153">
        <v>8.756252846507584</v>
      </c>
      <c r="P10" s="153">
        <v>23.743011379422992</v>
      </c>
      <c r="Q10" s="153" t="s">
        <v>31</v>
      </c>
    </row>
    <row r="11" spans="1:17" ht="15" customHeight="1">
      <c r="B11" s="29" t="s">
        <v>13</v>
      </c>
      <c r="C11" s="154">
        <v>0.21516170452337599</v>
      </c>
      <c r="D11" s="154">
        <v>0.117166215845843</v>
      </c>
      <c r="E11" s="154" t="s">
        <v>31</v>
      </c>
      <c r="F11" s="154">
        <v>0.59323069394650996</v>
      </c>
      <c r="G11" s="154" t="s">
        <v>31</v>
      </c>
      <c r="H11" s="154" t="s">
        <v>31</v>
      </c>
      <c r="I11" s="154" t="s">
        <v>31</v>
      </c>
      <c r="J11" s="155">
        <v>30.519296738946167</v>
      </c>
      <c r="K11" s="156">
        <v>6.5665839072063816</v>
      </c>
      <c r="L11" s="156">
        <v>3.5758305091786906</v>
      </c>
      <c r="M11" s="156" t="s">
        <v>31</v>
      </c>
      <c r="N11" s="156">
        <v>18.104983583204479</v>
      </c>
      <c r="O11" s="156" t="s">
        <v>31</v>
      </c>
      <c r="P11" s="156" t="s">
        <v>31</v>
      </c>
      <c r="Q11" s="156" t="s">
        <v>31</v>
      </c>
    </row>
    <row r="12" spans="1:17" ht="15" customHeight="1">
      <c r="B12" s="27" t="s">
        <v>78</v>
      </c>
      <c r="C12" s="107">
        <v>0.13252312562502599</v>
      </c>
      <c r="D12" s="107">
        <v>0.17557449202609199</v>
      </c>
      <c r="E12" s="107">
        <v>5.6228610157705097E-2</v>
      </c>
      <c r="F12" s="107">
        <v>0.59262507674486498</v>
      </c>
      <c r="G12" s="107">
        <v>4.3308643919963002E-2</v>
      </c>
      <c r="H12" s="107">
        <v>0.54931643282490195</v>
      </c>
      <c r="I12" s="107">
        <v>4.3048695446312298E-2</v>
      </c>
      <c r="J12" s="152">
        <v>224.71427602815177</v>
      </c>
      <c r="K12" s="153">
        <v>29.779838231815461</v>
      </c>
      <c r="L12" s="153">
        <v>39.454094864653754</v>
      </c>
      <c r="M12" s="153">
        <v>12.635371423657872</v>
      </c>
      <c r="N12" s="153">
        <v>133.17131507685019</v>
      </c>
      <c r="O12" s="153">
        <v>9.7320705642354977</v>
      </c>
      <c r="P12" s="153">
        <v>123.43924451261471</v>
      </c>
      <c r="Q12" s="153">
        <v>9.6736564311744626</v>
      </c>
    </row>
    <row r="13" spans="1:17" ht="15" customHeight="1">
      <c r="B13" s="29" t="s">
        <v>25</v>
      </c>
      <c r="C13" s="154">
        <v>0.17349430484554401</v>
      </c>
      <c r="D13" s="154">
        <v>0.17405149257230301</v>
      </c>
      <c r="E13" s="154">
        <v>5.2390196589369498E-2</v>
      </c>
      <c r="F13" s="154">
        <v>0.55077275207935605</v>
      </c>
      <c r="G13" s="154">
        <v>2.9711973410814298E-2</v>
      </c>
      <c r="H13" s="154">
        <v>0.52106077866854195</v>
      </c>
      <c r="I13" s="154">
        <v>4.9291253913427799E-2</v>
      </c>
      <c r="J13" s="155">
        <v>302.98241976621665</v>
      </c>
      <c r="K13" s="156">
        <v>52.565724297760511</v>
      </c>
      <c r="L13" s="156">
        <v>52.734542383477965</v>
      </c>
      <c r="M13" s="156">
        <v>15.873308534674948</v>
      </c>
      <c r="N13" s="156">
        <v>166.8744611663019</v>
      </c>
      <c r="O13" s="156">
        <v>9.0022056000380068</v>
      </c>
      <c r="P13" s="156">
        <v>157.8722555662639</v>
      </c>
      <c r="Q13" s="156">
        <v>14.934383384001357</v>
      </c>
    </row>
    <row r="14" spans="1:17" ht="15" customHeight="1">
      <c r="B14" s="27" t="s">
        <v>6</v>
      </c>
      <c r="C14" s="107">
        <v>0.19012615380205899</v>
      </c>
      <c r="D14" s="107">
        <v>0.121865421624477</v>
      </c>
      <c r="E14" s="107">
        <v>9.0318989487622403E-2</v>
      </c>
      <c r="F14" s="107">
        <v>0.55872687181382397</v>
      </c>
      <c r="G14" s="107">
        <v>3.8697240547327399E-2</v>
      </c>
      <c r="H14" s="107">
        <v>0.52002963126649704</v>
      </c>
      <c r="I14" s="107">
        <v>3.8962563272017497E-2</v>
      </c>
      <c r="J14" s="152">
        <v>409.07055240864804</v>
      </c>
      <c r="K14" s="153">
        <v>77.775010763139903</v>
      </c>
      <c r="L14" s="153">
        <v>49.851555343437674</v>
      </c>
      <c r="M14" s="153">
        <v>36.946838922692571</v>
      </c>
      <c r="N14" s="153">
        <v>228.55871009843685</v>
      </c>
      <c r="O14" s="153">
        <v>15.829901567385532</v>
      </c>
      <c r="P14" s="153">
        <v>212.72880853105133</v>
      </c>
      <c r="Q14" s="153">
        <v>15.938437280941084</v>
      </c>
    </row>
    <row r="15" spans="1:17" ht="15" customHeight="1">
      <c r="B15" s="29" t="s">
        <v>15</v>
      </c>
      <c r="C15" s="154">
        <v>0.347510286858494</v>
      </c>
      <c r="D15" s="154">
        <v>0.27438780049403499</v>
      </c>
      <c r="E15" s="154">
        <v>5.8233544340936798E-2</v>
      </c>
      <c r="F15" s="154">
        <v>0.28148601628363701</v>
      </c>
      <c r="G15" s="154" t="s">
        <v>31</v>
      </c>
      <c r="H15" s="154" t="s">
        <v>31</v>
      </c>
      <c r="I15" s="154">
        <v>3.8382352022897998E-2</v>
      </c>
      <c r="J15" s="155">
        <v>189.10515313178587</v>
      </c>
      <c r="K15" s="156">
        <v>65.715986011246301</v>
      </c>
      <c r="L15" s="156">
        <v>51.888147029918329</v>
      </c>
      <c r="M15" s="156">
        <v>11.012263319999496</v>
      </c>
      <c r="N15" s="156">
        <v>53.230456213773479</v>
      </c>
      <c r="O15" s="156" t="s">
        <v>31</v>
      </c>
      <c r="P15" s="156" t="s">
        <v>31</v>
      </c>
      <c r="Q15" s="156">
        <v>7.2583005568482397</v>
      </c>
    </row>
    <row r="16" spans="1:17" ht="15" customHeight="1">
      <c r="B16" s="27" t="s">
        <v>16</v>
      </c>
      <c r="C16" s="107">
        <v>0.16898187876554999</v>
      </c>
      <c r="D16" s="107">
        <v>0.25834763713935199</v>
      </c>
      <c r="E16" s="107" t="s">
        <v>31</v>
      </c>
      <c r="F16" s="107">
        <v>0.50550495139517404</v>
      </c>
      <c r="G16" s="107" t="s">
        <v>31</v>
      </c>
      <c r="H16" s="107" t="s">
        <v>31</v>
      </c>
      <c r="I16" s="107" t="s">
        <v>31</v>
      </c>
      <c r="J16" s="152">
        <v>127.04790326821619</v>
      </c>
      <c r="K16" s="153">
        <v>21.46879338748699</v>
      </c>
      <c r="L16" s="153">
        <v>32.822525612852601</v>
      </c>
      <c r="M16" s="153" t="s">
        <v>31</v>
      </c>
      <c r="N16" s="153">
        <v>64.223344166458432</v>
      </c>
      <c r="O16" s="153" t="s">
        <v>31</v>
      </c>
      <c r="P16" s="153" t="s">
        <v>31</v>
      </c>
      <c r="Q16" s="153" t="s">
        <v>31</v>
      </c>
    </row>
    <row r="17" spans="2:18" ht="15" customHeight="1">
      <c r="B17" s="29" t="s">
        <v>176</v>
      </c>
      <c r="C17" s="154">
        <v>0.28376221636367399</v>
      </c>
      <c r="D17" s="154">
        <v>0.180691186146508</v>
      </c>
      <c r="E17" s="154">
        <v>6.4645276708005198E-2</v>
      </c>
      <c r="F17" s="154">
        <v>0.42435920276969602</v>
      </c>
      <c r="G17" s="154" t="s">
        <v>31</v>
      </c>
      <c r="H17" s="154" t="s">
        <v>31</v>
      </c>
      <c r="I17" s="154">
        <v>4.6542118012116697E-2</v>
      </c>
      <c r="J17" s="155">
        <v>163.96839724770024</v>
      </c>
      <c r="K17" s="156">
        <v>46.528035816606682</v>
      </c>
      <c r="L17" s="156">
        <v>29.627644189228835</v>
      </c>
      <c r="M17" s="156">
        <v>10.599782411445695</v>
      </c>
      <c r="N17" s="156">
        <v>69.581498335458932</v>
      </c>
      <c r="O17" s="156" t="s">
        <v>31</v>
      </c>
      <c r="P17" s="156" t="s">
        <v>31</v>
      </c>
      <c r="Q17" s="156">
        <v>7.6314364949600986</v>
      </c>
    </row>
    <row r="18" spans="2:18" ht="15" customHeight="1">
      <c r="B18" s="33" t="s">
        <v>19</v>
      </c>
      <c r="C18" s="157" t="s">
        <v>31</v>
      </c>
      <c r="D18" s="157">
        <v>1.3799002537030799E-2</v>
      </c>
      <c r="E18" s="157">
        <v>0.127454531612989</v>
      </c>
      <c r="F18" s="157">
        <v>0.76942318428666201</v>
      </c>
      <c r="G18" s="157">
        <v>0.31863559644001199</v>
      </c>
      <c r="H18" s="157">
        <v>0.45078758784665002</v>
      </c>
      <c r="I18" s="157" t="s">
        <v>31</v>
      </c>
      <c r="J18" s="152">
        <v>108.97773160339064</v>
      </c>
      <c r="K18" s="158" t="s">
        <v>31</v>
      </c>
      <c r="L18" s="158">
        <v>1.502067680078722</v>
      </c>
      <c r="M18" s="158">
        <v>13.873852990582629</v>
      </c>
      <c r="N18" s="158">
        <v>83.754292697516149</v>
      </c>
      <c r="O18" s="158">
        <v>34.68455273131157</v>
      </c>
      <c r="P18" s="158">
        <v>49.06973996620458</v>
      </c>
      <c r="Q18" s="158" t="s">
        <v>31</v>
      </c>
    </row>
    <row r="19" spans="2:18" ht="15" customHeight="1">
      <c r="B19" s="31" t="s">
        <v>79</v>
      </c>
      <c r="C19" s="159" t="s">
        <v>31</v>
      </c>
      <c r="D19" s="159">
        <v>0.28395935594410399</v>
      </c>
      <c r="E19" s="159" t="s">
        <v>31</v>
      </c>
      <c r="F19" s="159">
        <v>0.65443370780032195</v>
      </c>
      <c r="G19" s="159" t="s">
        <v>31</v>
      </c>
      <c r="H19" s="159" t="s">
        <v>31</v>
      </c>
      <c r="I19" s="159" t="s">
        <v>31</v>
      </c>
      <c r="J19" s="155">
        <v>10.997973772898211</v>
      </c>
      <c r="K19" s="160" t="s">
        <v>31</v>
      </c>
      <c r="L19" s="160">
        <v>3.1229775492423215</v>
      </c>
      <c r="M19" s="160" t="s">
        <v>31</v>
      </c>
      <c r="N19" s="160">
        <v>7.1974447544884734</v>
      </c>
      <c r="O19" s="160" t="s">
        <v>31</v>
      </c>
      <c r="P19" s="160" t="s">
        <v>31</v>
      </c>
      <c r="Q19" s="160" t="s">
        <v>31</v>
      </c>
    </row>
    <row r="20" spans="2:18" ht="15" customHeight="1">
      <c r="B20" s="33" t="s">
        <v>17</v>
      </c>
      <c r="C20" s="157">
        <v>0.189519695891637</v>
      </c>
      <c r="D20" s="157">
        <v>0.168053201118609</v>
      </c>
      <c r="E20" s="157">
        <v>7.2958155051797702E-2</v>
      </c>
      <c r="F20" s="157">
        <v>0.52580981047618602</v>
      </c>
      <c r="G20" s="157">
        <v>5.17896444324773E-2</v>
      </c>
      <c r="H20" s="157">
        <v>0.474020166043709</v>
      </c>
      <c r="I20" s="157">
        <v>4.36591374617697E-2</v>
      </c>
      <c r="J20" s="152">
        <v>1616.6752857320967</v>
      </c>
      <c r="K20" s="158">
        <v>306.36823611828112</v>
      </c>
      <c r="L20" s="158">
        <v>271.6665545420546</v>
      </c>
      <c r="M20" s="158">
        <v>117.94057165669849</v>
      </c>
      <c r="N20" s="158">
        <v>849.99832556393085</v>
      </c>
      <c r="O20" s="158">
        <v>83.720596634152628</v>
      </c>
      <c r="P20" s="158">
        <v>766.27772892977839</v>
      </c>
      <c r="Q20" s="158">
        <v>70.577218223566135</v>
      </c>
    </row>
    <row r="21" spans="2:18" ht="15" customHeight="1">
      <c r="B21" s="31" t="s">
        <v>80</v>
      </c>
      <c r="C21" s="159" t="s">
        <v>31</v>
      </c>
      <c r="D21" s="159">
        <v>0.16883642358685499</v>
      </c>
      <c r="E21" s="159" t="s">
        <v>31</v>
      </c>
      <c r="F21" s="159">
        <v>0.52667897162202304</v>
      </c>
      <c r="G21" s="159" t="s">
        <v>31</v>
      </c>
      <c r="H21" s="159" t="s">
        <v>31</v>
      </c>
      <c r="I21" s="159" t="s">
        <v>31</v>
      </c>
      <c r="J21" s="155">
        <v>1627.673259504995</v>
      </c>
      <c r="K21" s="160" t="s">
        <v>31</v>
      </c>
      <c r="L21" s="160">
        <v>274.78953209129691</v>
      </c>
      <c r="M21" s="160" t="s">
        <v>31</v>
      </c>
      <c r="N21" s="160">
        <v>857.19577031841936</v>
      </c>
      <c r="O21" s="160" t="s">
        <v>31</v>
      </c>
      <c r="P21" s="160" t="s">
        <v>31</v>
      </c>
      <c r="Q21" s="160" t="s">
        <v>31</v>
      </c>
    </row>
    <row r="22" spans="2:18" ht="15" customHeight="1">
      <c r="B22" s="93"/>
      <c r="C22" s="51"/>
      <c r="D22" s="51"/>
      <c r="E22" s="51"/>
      <c r="F22" s="51"/>
      <c r="G22" s="51"/>
      <c r="H22" s="51"/>
      <c r="I22" s="51"/>
      <c r="J22" s="161"/>
      <c r="K22" s="162"/>
      <c r="L22" s="162"/>
      <c r="M22" s="162"/>
      <c r="N22" s="162"/>
      <c r="O22" s="162"/>
      <c r="P22" s="162"/>
      <c r="Q22" s="163"/>
    </row>
    <row r="23" spans="2:18" ht="19.5" customHeight="1">
      <c r="B23" s="166" t="s">
        <v>177</v>
      </c>
      <c r="C23" s="167"/>
      <c r="D23" s="167"/>
      <c r="E23" s="167"/>
      <c r="F23" s="167"/>
      <c r="G23" s="167"/>
      <c r="H23" s="167"/>
      <c r="I23" s="256"/>
      <c r="J23" s="257"/>
      <c r="R23" s="256"/>
    </row>
    <row r="24" spans="2:18" ht="15" customHeight="1">
      <c r="B24" s="168"/>
      <c r="C24" s="168"/>
      <c r="D24" s="168"/>
      <c r="E24" s="168"/>
      <c r="F24" s="168"/>
      <c r="G24" s="168"/>
      <c r="H24" s="164"/>
      <c r="I24" s="174"/>
    </row>
    <row r="25" spans="2:18" ht="15" customHeight="1">
      <c r="B25" s="170" t="s">
        <v>178</v>
      </c>
      <c r="C25" s="171"/>
      <c r="D25" s="171"/>
      <c r="E25" s="171"/>
      <c r="F25" s="172"/>
      <c r="G25" s="173">
        <v>1627.673259504995</v>
      </c>
      <c r="H25" s="172" t="s">
        <v>63</v>
      </c>
    </row>
    <row r="26" spans="2:18" ht="15" customHeight="1">
      <c r="B26" s="175"/>
      <c r="C26" s="175"/>
      <c r="D26" s="175"/>
      <c r="E26" s="175"/>
      <c r="F26" s="175"/>
      <c r="G26" s="165"/>
      <c r="H26" s="165"/>
    </row>
    <row r="27" spans="2:18" ht="15" customHeight="1">
      <c r="B27" s="293" t="s">
        <v>64</v>
      </c>
      <c r="C27" s="293"/>
      <c r="D27" s="293"/>
      <c r="E27" s="294" t="s">
        <v>83</v>
      </c>
      <c r="F27" s="294"/>
      <c r="G27" s="294" t="s">
        <v>65</v>
      </c>
      <c r="H27" s="294"/>
    </row>
    <row r="28" spans="2:18" ht="15" customHeight="1">
      <c r="B28" s="287" t="s">
        <v>99</v>
      </c>
      <c r="C28" s="287"/>
      <c r="D28" s="287"/>
      <c r="E28" s="288" t="s">
        <v>67</v>
      </c>
      <c r="F28" s="288"/>
      <c r="G28" s="289">
        <v>0.14874894424984</v>
      </c>
      <c r="H28" s="289"/>
    </row>
    <row r="29" spans="2:18" ht="15" customHeight="1">
      <c r="B29" s="280" t="s">
        <v>98</v>
      </c>
      <c r="C29" s="281"/>
      <c r="D29" s="282"/>
      <c r="E29" s="283">
        <v>2</v>
      </c>
      <c r="F29" s="284"/>
      <c r="G29" s="285">
        <v>0.10080615840601601</v>
      </c>
      <c r="H29" s="286"/>
    </row>
    <row r="30" spans="2:18" ht="15" customHeight="1">
      <c r="B30" s="270" t="s">
        <v>146</v>
      </c>
      <c r="C30" s="271"/>
      <c r="D30" s="272"/>
      <c r="E30" s="273" t="s">
        <v>67</v>
      </c>
      <c r="F30" s="274"/>
      <c r="G30" s="275">
        <v>9.8031046675768396E-2</v>
      </c>
      <c r="H30" s="276"/>
    </row>
    <row r="31" spans="2:18" ht="15" customHeight="1">
      <c r="B31" s="280" t="s">
        <v>68</v>
      </c>
      <c r="C31" s="281"/>
      <c r="D31" s="282"/>
      <c r="E31" s="283">
        <v>1</v>
      </c>
      <c r="F31" s="284"/>
      <c r="G31" s="285">
        <v>7.2958712034466106E-2</v>
      </c>
      <c r="H31" s="286"/>
    </row>
    <row r="32" spans="2:18" ht="15" customHeight="1">
      <c r="B32" s="270" t="s">
        <v>179</v>
      </c>
      <c r="C32" s="271"/>
      <c r="D32" s="272"/>
      <c r="E32" s="273">
        <v>3</v>
      </c>
      <c r="F32" s="274"/>
      <c r="G32" s="275">
        <v>6.5799437683457696E-2</v>
      </c>
      <c r="H32" s="276"/>
    </row>
    <row r="33" spans="2:17" ht="15" customHeight="1">
      <c r="B33" s="280" t="s">
        <v>66</v>
      </c>
      <c r="C33" s="281"/>
      <c r="D33" s="282"/>
      <c r="E33" s="283">
        <v>1</v>
      </c>
      <c r="F33" s="284"/>
      <c r="G33" s="285">
        <v>5.5254311579265802E-2</v>
      </c>
      <c r="H33" s="286"/>
    </row>
    <row r="34" spans="2:17" ht="15" customHeight="1">
      <c r="B34" s="270" t="s">
        <v>180</v>
      </c>
      <c r="C34" s="271"/>
      <c r="D34" s="272"/>
      <c r="E34" s="273" t="s">
        <v>67</v>
      </c>
      <c r="F34" s="274"/>
      <c r="G34" s="275">
        <v>5.01581699342247E-2</v>
      </c>
      <c r="H34" s="276"/>
    </row>
    <row r="35" spans="2:17" ht="15" customHeight="1">
      <c r="B35" s="277" t="s">
        <v>35</v>
      </c>
      <c r="C35" s="277"/>
      <c r="D35" s="277"/>
      <c r="E35" s="278"/>
      <c r="F35" s="278"/>
      <c r="G35" s="279">
        <v>0.40824321943696101</v>
      </c>
      <c r="H35" s="279"/>
    </row>
    <row r="36" spans="2:17" ht="15" customHeight="1">
      <c r="K36" s="258"/>
      <c r="L36" s="258"/>
      <c r="M36" s="258"/>
      <c r="N36" s="258"/>
      <c r="O36" s="258"/>
      <c r="P36" s="258"/>
      <c r="Q36" s="258"/>
    </row>
    <row r="37" spans="2:17" ht="15" customHeight="1">
      <c r="K37" s="165"/>
      <c r="L37" s="165"/>
      <c r="M37" s="165"/>
      <c r="N37" s="165"/>
      <c r="O37" s="165"/>
      <c r="P37" s="165"/>
      <c r="Q37" s="165"/>
    </row>
    <row r="38" spans="2:17" ht="15" customHeight="1">
      <c r="B38" s="60" t="s">
        <v>44</v>
      </c>
    </row>
    <row r="39" spans="2:17" ht="15" customHeight="1">
      <c r="B39" s="62" t="s">
        <v>181</v>
      </c>
      <c r="C39" s="177"/>
      <c r="D39" s="177"/>
      <c r="E39" s="177"/>
      <c r="F39" s="177"/>
      <c r="G39" s="177"/>
      <c r="H39" s="177"/>
      <c r="I39" s="177"/>
      <c r="J39" s="178"/>
      <c r="K39" s="178"/>
    </row>
    <row r="40" spans="2:17" ht="15" customHeight="1">
      <c r="B40" s="62" t="s">
        <v>182</v>
      </c>
      <c r="C40" s="177"/>
      <c r="D40" s="177"/>
      <c r="E40" s="177"/>
      <c r="F40" s="177"/>
      <c r="G40" s="177"/>
      <c r="H40" s="177"/>
      <c r="I40" s="177"/>
      <c r="J40" s="178"/>
      <c r="K40" s="178"/>
    </row>
    <row r="41" spans="2:17" ht="15" customHeight="1">
      <c r="B41" s="62" t="s">
        <v>183</v>
      </c>
      <c r="C41" s="177"/>
      <c r="D41" s="177"/>
      <c r="E41" s="177"/>
      <c r="F41" s="177"/>
      <c r="G41" s="177"/>
      <c r="H41" s="177"/>
      <c r="I41" s="177"/>
      <c r="J41" s="178"/>
      <c r="K41" s="178"/>
    </row>
    <row r="42" spans="2:17" ht="15" customHeight="1">
      <c r="B42" s="62" t="s">
        <v>184</v>
      </c>
      <c r="C42" s="177"/>
      <c r="D42" s="177"/>
      <c r="E42" s="177"/>
      <c r="F42" s="177"/>
      <c r="G42" s="177"/>
      <c r="H42" s="177"/>
      <c r="I42" s="177"/>
      <c r="J42" s="178"/>
      <c r="K42" s="178"/>
    </row>
    <row r="43" spans="2:17" ht="15" customHeight="1">
      <c r="B43" s="264" t="s">
        <v>140</v>
      </c>
    </row>
    <row r="44" spans="2:17" ht="15" customHeight="1">
      <c r="B44" s="265" t="s">
        <v>185</v>
      </c>
    </row>
    <row r="45" spans="2:17" ht="15" customHeight="1">
      <c r="B45" s="62" t="s">
        <v>69</v>
      </c>
    </row>
  </sheetData>
  <mergeCells count="30">
    <mergeCell ref="C8:I8"/>
    <mergeCell ref="J8:J9"/>
    <mergeCell ref="K8:Q8"/>
    <mergeCell ref="B27:D27"/>
    <mergeCell ref="E27:F27"/>
    <mergeCell ref="G27:H27"/>
    <mergeCell ref="B28:D28"/>
    <mergeCell ref="E28:F28"/>
    <mergeCell ref="G28:H28"/>
    <mergeCell ref="B29:D29"/>
    <mergeCell ref="E29:F29"/>
    <mergeCell ref="G29:H29"/>
    <mergeCell ref="B30:D30"/>
    <mergeCell ref="E30:F30"/>
    <mergeCell ref="G30:H30"/>
    <mergeCell ref="B31:D31"/>
    <mergeCell ref="E31:F31"/>
    <mergeCell ref="G31:H31"/>
    <mergeCell ref="B32:D32"/>
    <mergeCell ref="E32:F32"/>
    <mergeCell ref="G32:H32"/>
    <mergeCell ref="B33:D33"/>
    <mergeCell ref="E33:F33"/>
    <mergeCell ref="G33:H33"/>
    <mergeCell ref="B34:D34"/>
    <mergeCell ref="E34:F34"/>
    <mergeCell ref="G34:H34"/>
    <mergeCell ref="B35:D35"/>
    <mergeCell ref="E35:F35"/>
    <mergeCell ref="G35:H35"/>
  </mergeCells>
  <printOptions horizontalCentered="1"/>
  <pageMargins left="0.39370078740157483" right="0.19685039370078741" top="0.39370078740157483" bottom="0.39370078740157483" header="0.39370078740157483" footer="0.39370078740157483"/>
  <pageSetup paperSize="9" scale="57"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4:V39"/>
  <sheetViews>
    <sheetView zoomScaleNormal="100" workbookViewId="0">
      <selection activeCell="A2" sqref="A2"/>
    </sheetView>
  </sheetViews>
  <sheetFormatPr defaultColWidth="9.1796875" defaultRowHeight="14"/>
  <cols>
    <col min="1" max="1" width="9.1796875" style="20"/>
    <col min="2" max="2" width="24.7265625" style="20" customWidth="1"/>
    <col min="3" max="16" width="9.1796875" style="21" customWidth="1"/>
    <col min="17" max="19" width="9.1796875" style="21"/>
    <col min="20" max="21" width="9.1796875" style="21" customWidth="1"/>
    <col min="22" max="22" width="9.1796875" style="21"/>
    <col min="23" max="16384" width="9.1796875" style="20"/>
  </cols>
  <sheetData>
    <row r="4" spans="1:22" ht="30" customHeight="1">
      <c r="A4" s="45" t="s">
        <v>161</v>
      </c>
    </row>
    <row r="5" spans="1:22" ht="15.5">
      <c r="A5" s="16" t="s">
        <v>41</v>
      </c>
    </row>
    <row r="6" spans="1:22" ht="15.5">
      <c r="A6" s="16" t="s">
        <v>43</v>
      </c>
    </row>
    <row r="7" spans="1:22" ht="15.5">
      <c r="A7" s="49" t="s">
        <v>171</v>
      </c>
    </row>
    <row r="8" spans="1:22" ht="16.5" customHeight="1">
      <c r="A8" s="16"/>
    </row>
    <row r="9" spans="1:22" ht="16.5" customHeight="1">
      <c r="B9" s="17" t="s">
        <v>136</v>
      </c>
    </row>
    <row r="10" spans="1:22" ht="16.5" customHeight="1"/>
    <row r="11" spans="1:22" ht="16.5" customHeigh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2" ht="16.5" customHeight="1">
      <c r="B12" s="196" t="s">
        <v>5</v>
      </c>
      <c r="C12" s="197">
        <v>16</v>
      </c>
      <c r="D12" s="197">
        <v>8</v>
      </c>
      <c r="E12" s="197">
        <v>9</v>
      </c>
      <c r="F12" s="197">
        <v>10</v>
      </c>
      <c r="G12" s="197">
        <v>10</v>
      </c>
      <c r="H12" s="197">
        <v>13</v>
      </c>
      <c r="I12" s="197">
        <v>13</v>
      </c>
      <c r="J12" s="197">
        <v>9</v>
      </c>
      <c r="K12" s="197">
        <v>12</v>
      </c>
      <c r="L12" s="197">
        <v>13</v>
      </c>
      <c r="M12" s="197">
        <v>17</v>
      </c>
      <c r="N12" s="197">
        <v>23</v>
      </c>
      <c r="O12" s="197">
        <v>23</v>
      </c>
      <c r="P12" s="197">
        <v>22</v>
      </c>
      <c r="Q12" s="197">
        <v>34</v>
      </c>
      <c r="R12" s="197">
        <v>28</v>
      </c>
      <c r="S12" s="197">
        <v>20.343974871666891</v>
      </c>
      <c r="T12" s="197">
        <v>20.782765884082004</v>
      </c>
      <c r="U12" s="197">
        <v>16.950798222916099</v>
      </c>
      <c r="V12" s="197">
        <v>17.3494304845544</v>
      </c>
    </row>
    <row r="13" spans="1:22" ht="16.5" customHeight="1">
      <c r="B13" s="196" t="s">
        <v>4</v>
      </c>
      <c r="C13" s="119">
        <v>25</v>
      </c>
      <c r="D13" s="119">
        <v>25</v>
      </c>
      <c r="E13" s="119">
        <v>21</v>
      </c>
      <c r="F13" s="119">
        <v>19</v>
      </c>
      <c r="G13" s="119">
        <v>17</v>
      </c>
      <c r="H13" s="119">
        <v>15</v>
      </c>
      <c r="I13" s="119">
        <v>8</v>
      </c>
      <c r="J13" s="119">
        <v>12</v>
      </c>
      <c r="K13" s="119">
        <v>8</v>
      </c>
      <c r="L13" s="119">
        <v>6</v>
      </c>
      <c r="M13" s="119">
        <v>8</v>
      </c>
      <c r="N13" s="119">
        <v>14</v>
      </c>
      <c r="O13" s="119">
        <v>14</v>
      </c>
      <c r="P13" s="119">
        <v>12</v>
      </c>
      <c r="Q13" s="119">
        <v>19</v>
      </c>
      <c r="R13" s="119">
        <v>12</v>
      </c>
      <c r="S13" s="119">
        <v>20.112453009679633</v>
      </c>
      <c r="T13" s="119">
        <v>20.083455522172041</v>
      </c>
      <c r="U13" s="119">
        <v>18.259013412803501</v>
      </c>
      <c r="V13" s="119">
        <v>17.405149257230299</v>
      </c>
    </row>
    <row r="14" spans="1:22" ht="16.5" customHeight="1">
      <c r="B14" s="196" t="s">
        <v>3</v>
      </c>
      <c r="C14" s="197">
        <v>36</v>
      </c>
      <c r="D14" s="197">
        <v>22</v>
      </c>
      <c r="E14" s="197">
        <v>20</v>
      </c>
      <c r="F14" s="197">
        <v>13</v>
      </c>
      <c r="G14" s="197">
        <v>8</v>
      </c>
      <c r="H14" s="197">
        <v>13</v>
      </c>
      <c r="I14" s="197">
        <v>17</v>
      </c>
      <c r="J14" s="197">
        <v>11</v>
      </c>
      <c r="K14" s="197">
        <v>10</v>
      </c>
      <c r="L14" s="197">
        <v>5</v>
      </c>
      <c r="M14" s="197">
        <v>1</v>
      </c>
      <c r="N14" s="197">
        <v>5</v>
      </c>
      <c r="O14" s="197">
        <v>6</v>
      </c>
      <c r="P14" s="197">
        <v>8</v>
      </c>
      <c r="Q14" s="197">
        <v>7</v>
      </c>
      <c r="R14" s="197">
        <v>9</v>
      </c>
      <c r="S14" s="197">
        <v>5.8530465896246131</v>
      </c>
      <c r="T14" s="197" t="s">
        <v>31</v>
      </c>
      <c r="U14" s="197" t="s">
        <v>31</v>
      </c>
      <c r="V14" s="197">
        <v>5.2390196589369502</v>
      </c>
    </row>
    <row r="15" spans="1:22" ht="16.5" customHeight="1">
      <c r="B15" s="196" t="s">
        <v>2</v>
      </c>
      <c r="C15" s="119">
        <v>22</v>
      </c>
      <c r="D15" s="119">
        <v>25</v>
      </c>
      <c r="E15" s="119">
        <v>38</v>
      </c>
      <c r="F15" s="119">
        <v>56</v>
      </c>
      <c r="G15" s="119">
        <v>62</v>
      </c>
      <c r="H15" s="119">
        <v>57</v>
      </c>
      <c r="I15" s="119">
        <v>62</v>
      </c>
      <c r="J15" s="119">
        <v>67</v>
      </c>
      <c r="K15" s="119">
        <v>66</v>
      </c>
      <c r="L15" s="119">
        <v>70</v>
      </c>
      <c r="M15" s="119">
        <v>68</v>
      </c>
      <c r="N15" s="119">
        <v>51</v>
      </c>
      <c r="O15" s="119">
        <v>52</v>
      </c>
      <c r="P15" s="119">
        <v>46</v>
      </c>
      <c r="Q15" s="119">
        <v>29</v>
      </c>
      <c r="R15" s="119">
        <v>47</v>
      </c>
      <c r="S15" s="119">
        <v>42.925856401170961</v>
      </c>
      <c r="T15" s="119">
        <v>53.298892983422483</v>
      </c>
      <c r="U15" s="119">
        <v>57.168546429915601</v>
      </c>
      <c r="V15" s="119">
        <v>55.0772752079356</v>
      </c>
    </row>
    <row r="16" spans="1:22" ht="16.5" customHeight="1">
      <c r="B16" s="196" t="s">
        <v>9</v>
      </c>
      <c r="C16" s="197" t="s">
        <v>31</v>
      </c>
      <c r="D16" s="197" t="s">
        <v>31</v>
      </c>
      <c r="E16" s="197" t="s">
        <v>31</v>
      </c>
      <c r="F16" s="197" t="s">
        <v>31</v>
      </c>
      <c r="G16" s="197" t="s">
        <v>31</v>
      </c>
      <c r="H16" s="197" t="s">
        <v>31</v>
      </c>
      <c r="I16" s="197" t="s">
        <v>31</v>
      </c>
      <c r="J16" s="197" t="s">
        <v>31</v>
      </c>
      <c r="K16" s="197" t="s">
        <v>31</v>
      </c>
      <c r="L16" s="197" t="s">
        <v>31</v>
      </c>
      <c r="M16" s="197">
        <v>53</v>
      </c>
      <c r="N16" s="197">
        <v>41</v>
      </c>
      <c r="O16" s="197">
        <v>41</v>
      </c>
      <c r="P16" s="197">
        <v>37</v>
      </c>
      <c r="Q16" s="197">
        <v>24</v>
      </c>
      <c r="R16" s="197">
        <v>32</v>
      </c>
      <c r="S16" s="197">
        <v>32.59957707223662</v>
      </c>
      <c r="T16" s="197">
        <v>42</v>
      </c>
      <c r="U16" s="197">
        <v>50.9110749117146</v>
      </c>
      <c r="V16" s="197">
        <v>2.9711973410814299</v>
      </c>
    </row>
    <row r="17" spans="2:22" ht="16.5" customHeight="1">
      <c r="B17" s="196" t="s">
        <v>8</v>
      </c>
      <c r="C17" s="119" t="s">
        <v>31</v>
      </c>
      <c r="D17" s="119" t="s">
        <v>31</v>
      </c>
      <c r="E17" s="119" t="s">
        <v>31</v>
      </c>
      <c r="F17" s="119" t="s">
        <v>31</v>
      </c>
      <c r="G17" s="119" t="s">
        <v>31</v>
      </c>
      <c r="H17" s="119" t="s">
        <v>31</v>
      </c>
      <c r="I17" s="119" t="s">
        <v>31</v>
      </c>
      <c r="J17" s="119" t="s">
        <v>31</v>
      </c>
      <c r="K17" s="119" t="s">
        <v>31</v>
      </c>
      <c r="L17" s="119" t="s">
        <v>31</v>
      </c>
      <c r="M17" s="119">
        <v>15</v>
      </c>
      <c r="N17" s="119">
        <v>10</v>
      </c>
      <c r="O17" s="119">
        <v>10</v>
      </c>
      <c r="P17" s="119">
        <v>9</v>
      </c>
      <c r="Q17" s="119">
        <v>5</v>
      </c>
      <c r="R17" s="119">
        <v>15</v>
      </c>
      <c r="S17" s="119">
        <v>10.326279328934342</v>
      </c>
      <c r="T17" s="119">
        <v>12</v>
      </c>
      <c r="U17" s="119">
        <v>6.2574715182009699</v>
      </c>
      <c r="V17" s="119">
        <v>52.1060778668542</v>
      </c>
    </row>
    <row r="18" spans="2:22" ht="16.5" customHeight="1">
      <c r="B18" s="196" t="s">
        <v>0</v>
      </c>
      <c r="C18" s="197">
        <v>2</v>
      </c>
      <c r="D18" s="197">
        <v>21</v>
      </c>
      <c r="E18" s="197">
        <v>12</v>
      </c>
      <c r="F18" s="197">
        <v>2</v>
      </c>
      <c r="G18" s="197">
        <v>4</v>
      </c>
      <c r="H18" s="197">
        <v>3</v>
      </c>
      <c r="I18" s="197">
        <v>1</v>
      </c>
      <c r="J18" s="197">
        <v>1</v>
      </c>
      <c r="K18" s="197">
        <v>4</v>
      </c>
      <c r="L18" s="197">
        <v>7</v>
      </c>
      <c r="M18" s="197">
        <v>5</v>
      </c>
      <c r="N18" s="197">
        <v>8</v>
      </c>
      <c r="O18" s="197">
        <v>4</v>
      </c>
      <c r="P18" s="197">
        <v>12</v>
      </c>
      <c r="Q18" s="197">
        <v>10</v>
      </c>
      <c r="R18" s="197">
        <v>4</v>
      </c>
      <c r="S18" s="197">
        <v>10.764669127857907</v>
      </c>
      <c r="T18" s="197" t="s">
        <v>31</v>
      </c>
      <c r="U18" s="197" t="s">
        <v>31</v>
      </c>
      <c r="V18" s="197">
        <v>4.9291253913427804</v>
      </c>
    </row>
    <row r="19" spans="2:22" ht="16.5" customHeight="1">
      <c r="B19" s="196"/>
      <c r="O19" s="144"/>
      <c r="P19" s="144"/>
    </row>
    <row r="20" spans="2:22" ht="16.5" customHeight="1">
      <c r="B20" s="196"/>
      <c r="M20" s="243"/>
    </row>
    <row r="21" spans="2:22" ht="16.5" customHeight="1">
      <c r="B21" s="17" t="s">
        <v>137</v>
      </c>
      <c r="M21" s="244"/>
    </row>
    <row r="22" spans="2:22" ht="16.5" customHeight="1">
      <c r="B22" s="17" t="s">
        <v>10</v>
      </c>
      <c r="C22" s="244"/>
      <c r="D22" s="244"/>
      <c r="E22" s="244"/>
      <c r="F22" s="244"/>
      <c r="G22" s="246"/>
      <c r="H22" s="244"/>
      <c r="I22" s="244"/>
      <c r="J22" s="244"/>
      <c r="K22" s="244"/>
      <c r="M22" s="244"/>
    </row>
    <row r="23" spans="2:22" ht="16.5" customHeight="1">
      <c r="B23" s="196"/>
      <c r="G23" s="231"/>
      <c r="H23" s="231"/>
      <c r="I23" s="231"/>
      <c r="M23" s="244"/>
    </row>
    <row r="24" spans="2:22"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2:22" ht="16.5" customHeight="1">
      <c r="B25" s="196" t="s">
        <v>5</v>
      </c>
      <c r="C25" s="197">
        <v>55</v>
      </c>
      <c r="D25" s="197">
        <v>26</v>
      </c>
      <c r="E25" s="197">
        <v>35</v>
      </c>
      <c r="F25" s="197">
        <v>37</v>
      </c>
      <c r="G25" s="197">
        <v>35</v>
      </c>
      <c r="H25" s="197">
        <v>48</v>
      </c>
      <c r="I25" s="197">
        <v>48</v>
      </c>
      <c r="J25" s="197">
        <v>28</v>
      </c>
      <c r="K25" s="197">
        <v>44</v>
      </c>
      <c r="L25" s="197">
        <v>44</v>
      </c>
      <c r="M25" s="197">
        <v>59</v>
      </c>
      <c r="N25" s="197">
        <v>73</v>
      </c>
      <c r="O25" s="197">
        <v>75</v>
      </c>
      <c r="P25" s="197">
        <v>70</v>
      </c>
      <c r="Q25" s="197">
        <v>76.689413320363215</v>
      </c>
      <c r="R25" s="197">
        <v>95.181422468759862</v>
      </c>
      <c r="S25" s="197">
        <v>63.720668904409337</v>
      </c>
      <c r="T25" s="197">
        <v>66.205825657761935</v>
      </c>
      <c r="U25" s="197">
        <v>46.632606672512537</v>
      </c>
      <c r="V25" s="197">
        <v>52.565724297760511</v>
      </c>
    </row>
    <row r="26" spans="2:22" ht="16.5" customHeight="1">
      <c r="B26" s="196" t="s">
        <v>4</v>
      </c>
      <c r="C26" s="119">
        <v>86</v>
      </c>
      <c r="D26" s="119">
        <v>86</v>
      </c>
      <c r="E26" s="119">
        <v>85</v>
      </c>
      <c r="F26" s="119">
        <v>69</v>
      </c>
      <c r="G26" s="119">
        <v>61</v>
      </c>
      <c r="H26" s="119">
        <v>53</v>
      </c>
      <c r="I26" s="119">
        <v>29</v>
      </c>
      <c r="J26" s="119">
        <v>38</v>
      </c>
      <c r="K26" s="119">
        <v>29</v>
      </c>
      <c r="L26" s="119">
        <v>20</v>
      </c>
      <c r="M26" s="119">
        <v>28</v>
      </c>
      <c r="N26" s="119">
        <v>47</v>
      </c>
      <c r="O26" s="119">
        <v>45</v>
      </c>
      <c r="P26" s="119">
        <v>40</v>
      </c>
      <c r="Q26" s="119">
        <v>42.846762113221601</v>
      </c>
      <c r="R26" s="119">
        <v>38.951667714079974</v>
      </c>
      <c r="S26" s="119">
        <v>62.995504426725653</v>
      </c>
      <c r="T26" s="119">
        <v>63.978094269191644</v>
      </c>
      <c r="U26" s="119">
        <v>50.231580808760157</v>
      </c>
      <c r="V26" s="119">
        <v>52.734542383477965</v>
      </c>
    </row>
    <row r="27" spans="2:22" ht="16.5" customHeight="1">
      <c r="B27" s="196" t="s">
        <v>3</v>
      </c>
      <c r="C27" s="197">
        <v>127</v>
      </c>
      <c r="D27" s="197">
        <v>76</v>
      </c>
      <c r="E27" s="197">
        <v>80</v>
      </c>
      <c r="F27" s="197">
        <v>47</v>
      </c>
      <c r="G27" s="197">
        <v>30</v>
      </c>
      <c r="H27" s="197">
        <v>46</v>
      </c>
      <c r="I27" s="197">
        <v>63</v>
      </c>
      <c r="J27" s="197">
        <v>35</v>
      </c>
      <c r="K27" s="197">
        <v>37</v>
      </c>
      <c r="L27" s="197">
        <v>16</v>
      </c>
      <c r="M27" s="197">
        <v>5</v>
      </c>
      <c r="N27" s="197">
        <v>15</v>
      </c>
      <c r="O27" s="197">
        <v>21</v>
      </c>
      <c r="P27" s="197">
        <v>25</v>
      </c>
      <c r="Q27" s="197">
        <v>15.119910564783581</v>
      </c>
      <c r="R27" s="197">
        <v>30.435281191837447</v>
      </c>
      <c r="S27" s="197">
        <v>18.332702737407264</v>
      </c>
      <c r="T27" s="197" t="s">
        <v>31</v>
      </c>
      <c r="U27" s="197" t="s">
        <v>31</v>
      </c>
      <c r="V27" s="197">
        <v>15.873308534674948</v>
      </c>
    </row>
    <row r="28" spans="2:22" ht="16.5" customHeight="1">
      <c r="B28" s="196" t="s">
        <v>2</v>
      </c>
      <c r="C28" s="119">
        <v>75</v>
      </c>
      <c r="D28" s="119">
        <v>84</v>
      </c>
      <c r="E28" s="119">
        <v>152</v>
      </c>
      <c r="F28" s="119">
        <v>204</v>
      </c>
      <c r="G28" s="119">
        <v>225</v>
      </c>
      <c r="H28" s="119">
        <v>207</v>
      </c>
      <c r="I28" s="119">
        <v>226</v>
      </c>
      <c r="J28" s="119">
        <v>208</v>
      </c>
      <c r="K28" s="119">
        <v>240</v>
      </c>
      <c r="L28" s="119">
        <v>243</v>
      </c>
      <c r="M28" s="119">
        <v>235</v>
      </c>
      <c r="N28" s="119">
        <v>163</v>
      </c>
      <c r="O28" s="119">
        <v>168</v>
      </c>
      <c r="P28" s="119">
        <v>149</v>
      </c>
      <c r="Q28" s="119">
        <v>64.608702391786224</v>
      </c>
      <c r="R28" s="119">
        <v>157.0726306065761</v>
      </c>
      <c r="S28" s="119">
        <v>134.45082882925917</v>
      </c>
      <c r="T28" s="119">
        <v>169.78958605865304</v>
      </c>
      <c r="U28" s="119">
        <v>157.27391150827509</v>
      </c>
      <c r="V28" s="119">
        <v>166.8744611663019</v>
      </c>
    </row>
    <row r="29" spans="2:22" ht="16.5" customHeight="1">
      <c r="B29" s="196" t="s">
        <v>9</v>
      </c>
      <c r="C29" s="197" t="s">
        <v>31</v>
      </c>
      <c r="D29" s="197" t="s">
        <v>31</v>
      </c>
      <c r="E29" s="197" t="s">
        <v>31</v>
      </c>
      <c r="F29" s="197" t="s">
        <v>31</v>
      </c>
      <c r="G29" s="197" t="s">
        <v>31</v>
      </c>
      <c r="H29" s="197" t="s">
        <v>31</v>
      </c>
      <c r="I29" s="197" t="s">
        <v>31</v>
      </c>
      <c r="J29" s="197" t="s">
        <v>31</v>
      </c>
      <c r="K29" s="197" t="s">
        <v>31</v>
      </c>
      <c r="L29" s="197" t="s">
        <v>31</v>
      </c>
      <c r="M29" s="197">
        <v>183</v>
      </c>
      <c r="N29" s="197">
        <v>132</v>
      </c>
      <c r="O29" s="197">
        <v>134</v>
      </c>
      <c r="P29" s="197">
        <v>120</v>
      </c>
      <c r="Q29" s="197">
        <v>54</v>
      </c>
      <c r="R29" s="197">
        <v>108.12502121940014</v>
      </c>
      <c r="S29" s="197">
        <v>102.10722683976466</v>
      </c>
      <c r="T29" s="197">
        <v>132</v>
      </c>
      <c r="U29" s="197">
        <v>140.05925269190007</v>
      </c>
      <c r="V29" s="197">
        <v>9.0022056000380068</v>
      </c>
    </row>
    <row r="30" spans="2:22" ht="16.5" customHeight="1">
      <c r="B30" s="196" t="s">
        <v>8</v>
      </c>
      <c r="C30" s="119" t="s">
        <v>31</v>
      </c>
      <c r="D30" s="119" t="s">
        <v>31</v>
      </c>
      <c r="E30" s="119" t="s">
        <v>31</v>
      </c>
      <c r="F30" s="119" t="s">
        <v>31</v>
      </c>
      <c r="G30" s="119" t="s">
        <v>31</v>
      </c>
      <c r="H30" s="119" t="s">
        <v>31</v>
      </c>
      <c r="I30" s="119" t="s">
        <v>31</v>
      </c>
      <c r="J30" s="119" t="s">
        <v>31</v>
      </c>
      <c r="K30" s="119" t="s">
        <v>31</v>
      </c>
      <c r="L30" s="119" t="s">
        <v>31</v>
      </c>
      <c r="M30" s="119">
        <v>52</v>
      </c>
      <c r="N30" s="119">
        <v>31</v>
      </c>
      <c r="O30" s="119">
        <v>34</v>
      </c>
      <c r="P30" s="119">
        <v>29</v>
      </c>
      <c r="Q30" s="119">
        <v>11</v>
      </c>
      <c r="R30" s="119">
        <v>48.94760938717598</v>
      </c>
      <c r="S30" s="119">
        <v>32.343601989494502</v>
      </c>
      <c r="T30" s="119">
        <v>38</v>
      </c>
      <c r="U30" s="119">
        <v>17.214658816375017</v>
      </c>
      <c r="V30" s="119">
        <v>157.8722555662639</v>
      </c>
    </row>
    <row r="31" spans="2:22" ht="16.5" customHeight="1">
      <c r="B31" s="196" t="s">
        <v>0</v>
      </c>
      <c r="C31" s="197">
        <v>5</v>
      </c>
      <c r="D31" s="197">
        <v>71</v>
      </c>
      <c r="E31" s="197">
        <v>50</v>
      </c>
      <c r="F31" s="197">
        <v>8</v>
      </c>
      <c r="G31" s="197">
        <v>13</v>
      </c>
      <c r="H31" s="197">
        <v>9</v>
      </c>
      <c r="I31" s="197">
        <v>2</v>
      </c>
      <c r="J31" s="197">
        <v>2</v>
      </c>
      <c r="K31" s="197">
        <v>14</v>
      </c>
      <c r="L31" s="197">
        <v>25</v>
      </c>
      <c r="M31" s="197">
        <v>18</v>
      </c>
      <c r="N31" s="197">
        <v>24</v>
      </c>
      <c r="O31" s="197">
        <v>14</v>
      </c>
      <c r="P31" s="197">
        <v>39</v>
      </c>
      <c r="Q31" s="197">
        <v>23.184374298876421</v>
      </c>
      <c r="R31" s="197">
        <v>12.828292490117008</v>
      </c>
      <c r="S31" s="197">
        <v>33.716710804487363</v>
      </c>
      <c r="T31" s="197" t="s">
        <v>31</v>
      </c>
      <c r="U31" s="197" t="s">
        <v>31</v>
      </c>
      <c r="V31" s="197">
        <v>14.934383384001357</v>
      </c>
    </row>
    <row r="32" spans="2:22" ht="16.5" customHeight="1">
      <c r="B32" s="196" t="s">
        <v>50</v>
      </c>
      <c r="C32" s="124">
        <v>349</v>
      </c>
      <c r="D32" s="124">
        <v>344</v>
      </c>
      <c r="E32" s="124">
        <v>401</v>
      </c>
      <c r="F32" s="124">
        <v>366</v>
      </c>
      <c r="G32" s="124">
        <v>363</v>
      </c>
      <c r="H32" s="124">
        <v>363</v>
      </c>
      <c r="I32" s="124">
        <v>368</v>
      </c>
      <c r="J32" s="124">
        <v>312</v>
      </c>
      <c r="K32" s="124">
        <v>365</v>
      </c>
      <c r="L32" s="124">
        <v>347</v>
      </c>
      <c r="M32" s="124">
        <v>345</v>
      </c>
      <c r="N32" s="124">
        <v>321</v>
      </c>
      <c r="O32" s="124">
        <v>323</v>
      </c>
      <c r="P32" s="124">
        <v>323</v>
      </c>
      <c r="Q32" s="124">
        <v>222.44916268903103</v>
      </c>
      <c r="R32" s="124">
        <v>334.4692944713704</v>
      </c>
      <c r="S32" s="124">
        <v>313.21641570228883</v>
      </c>
      <c r="T32" s="124">
        <v>318.56118683639937</v>
      </c>
      <c r="U32" s="124">
        <v>275.10566794116613</v>
      </c>
      <c r="V32" s="124">
        <v>302.98241976621665</v>
      </c>
    </row>
    <row r="33" spans="2:22" ht="16.5" customHeight="1">
      <c r="B33" s="13"/>
      <c r="M33" s="250"/>
      <c r="O33" s="144"/>
    </row>
    <row r="34" spans="2:22" ht="16.5" customHeight="1">
      <c r="B34" s="17" t="s">
        <v>77</v>
      </c>
    </row>
    <row r="35" spans="2:22" ht="16.5" customHeight="1">
      <c r="B35" s="239" t="s">
        <v>86</v>
      </c>
    </row>
    <row r="36" spans="2:22" s="230" customFormat="1" ht="16.5" customHeight="1">
      <c r="B36" s="13" t="s">
        <v>169</v>
      </c>
      <c r="C36" s="240"/>
      <c r="D36" s="240"/>
      <c r="E36" s="240"/>
      <c r="F36" s="240"/>
      <c r="G36" s="240"/>
      <c r="H36" s="240"/>
      <c r="I36" s="240"/>
      <c r="J36" s="241"/>
      <c r="K36" s="241"/>
      <c r="L36" s="241"/>
      <c r="M36" s="240"/>
      <c r="N36" s="240"/>
      <c r="O36" s="240"/>
      <c r="P36" s="240"/>
      <c r="Q36" s="240"/>
      <c r="R36" s="240"/>
      <c r="S36" s="233"/>
      <c r="T36" s="233"/>
      <c r="U36" s="233"/>
      <c r="V36" s="233"/>
    </row>
    <row r="37" spans="2:22" s="230" customFormat="1" ht="16.5" customHeight="1">
      <c r="B37" s="62" t="s">
        <v>111</v>
      </c>
      <c r="C37" s="240"/>
      <c r="D37" s="242"/>
      <c r="E37" s="242"/>
      <c r="F37" s="242"/>
      <c r="G37" s="242"/>
      <c r="H37" s="242"/>
      <c r="I37" s="242"/>
      <c r="J37" s="241"/>
      <c r="K37" s="241"/>
      <c r="L37" s="241"/>
      <c r="M37" s="242"/>
      <c r="N37" s="242"/>
      <c r="O37" s="237"/>
      <c r="P37" s="242"/>
      <c r="Q37" s="242"/>
      <c r="R37" s="242"/>
      <c r="S37" s="233"/>
      <c r="T37" s="233"/>
      <c r="U37" s="233"/>
      <c r="V37" s="233"/>
    </row>
    <row r="38" spans="2:22" ht="16.5" customHeight="1">
      <c r="B38" s="330"/>
      <c r="C38" s="330"/>
      <c r="D38" s="330"/>
      <c r="E38" s="330"/>
      <c r="F38" s="330"/>
      <c r="G38" s="330"/>
      <c r="H38" s="330"/>
      <c r="I38" s="330"/>
      <c r="J38" s="330"/>
      <c r="K38" s="330"/>
      <c r="L38" s="330"/>
      <c r="M38" s="330"/>
      <c r="N38" s="330"/>
      <c r="O38" s="330"/>
      <c r="P38" s="330"/>
      <c r="Q38" s="330"/>
      <c r="R38" s="330"/>
    </row>
    <row r="39" spans="2:22">
      <c r="B39" s="14"/>
      <c r="Q39" s="328"/>
      <c r="R39" s="328"/>
    </row>
  </sheetData>
  <mergeCells count="2">
    <mergeCell ref="Q39:R39"/>
    <mergeCell ref="B38:R38"/>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4:V37"/>
  <sheetViews>
    <sheetView zoomScaleNormal="100" workbookViewId="0">
      <selection activeCell="A2" sqref="A2"/>
    </sheetView>
  </sheetViews>
  <sheetFormatPr defaultColWidth="9.1796875" defaultRowHeight="14"/>
  <cols>
    <col min="1" max="1" width="9.1796875" style="20"/>
    <col min="2" max="2" width="24.7265625" style="20" customWidth="1"/>
    <col min="3" max="17" width="9.1796875" style="21" customWidth="1"/>
    <col min="18" max="22" width="9.1796875" style="21"/>
    <col min="23" max="16384" width="9.1796875" style="20"/>
  </cols>
  <sheetData>
    <row r="4" spans="1:22" ht="30" customHeight="1">
      <c r="A4" s="45" t="s">
        <v>162</v>
      </c>
    </row>
    <row r="5" spans="1:22" ht="15.5">
      <c r="A5" s="16" t="s">
        <v>41</v>
      </c>
    </row>
    <row r="6" spans="1:22" ht="15.5">
      <c r="A6" s="16" t="s">
        <v>43</v>
      </c>
    </row>
    <row r="7" spans="1:22" ht="15.5">
      <c r="A7" s="49" t="s">
        <v>171</v>
      </c>
    </row>
    <row r="8" spans="1:22" ht="16.5" customHeight="1">
      <c r="A8" s="227"/>
      <c r="B8" s="16"/>
    </row>
    <row r="9" spans="1:22" ht="16.5" customHeight="1">
      <c r="B9" s="232" t="s">
        <v>132</v>
      </c>
    </row>
    <row r="10" spans="1:22" ht="16.5" customHeight="1"/>
    <row r="11" spans="1:22" ht="16.5" customHeigh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2" ht="16.5" customHeight="1">
      <c r="B12" s="196" t="s">
        <v>5</v>
      </c>
      <c r="C12" s="197">
        <v>15</v>
      </c>
      <c r="D12" s="197">
        <v>19</v>
      </c>
      <c r="E12" s="197">
        <v>19</v>
      </c>
      <c r="F12" s="197">
        <v>20</v>
      </c>
      <c r="G12" s="197">
        <v>22</v>
      </c>
      <c r="H12" s="197">
        <v>22</v>
      </c>
      <c r="I12" s="197">
        <v>21</v>
      </c>
      <c r="J12" s="197">
        <v>15</v>
      </c>
      <c r="K12" s="197">
        <v>19</v>
      </c>
      <c r="L12" s="197">
        <v>20</v>
      </c>
      <c r="M12" s="197">
        <v>29</v>
      </c>
      <c r="N12" s="197">
        <v>27</v>
      </c>
      <c r="O12" s="197">
        <v>25</v>
      </c>
      <c r="P12" s="197">
        <v>26</v>
      </c>
      <c r="Q12" s="197">
        <v>26</v>
      </c>
      <c r="R12" s="197">
        <v>33</v>
      </c>
      <c r="S12" s="197">
        <v>29.40506861564845</v>
      </c>
      <c r="T12" s="197">
        <v>30.561943196268953</v>
      </c>
      <c r="U12" s="197">
        <v>29.855150295758374</v>
      </c>
      <c r="V12" s="197">
        <v>19.012615380205901</v>
      </c>
    </row>
    <row r="13" spans="1:22" ht="16.5" customHeight="1">
      <c r="B13" s="196" t="s">
        <v>4</v>
      </c>
      <c r="C13" s="119">
        <v>26</v>
      </c>
      <c r="D13" s="119">
        <v>18</v>
      </c>
      <c r="E13" s="119">
        <v>19</v>
      </c>
      <c r="F13" s="119">
        <v>19</v>
      </c>
      <c r="G13" s="119">
        <v>14</v>
      </c>
      <c r="H13" s="119">
        <v>11</v>
      </c>
      <c r="I13" s="119">
        <v>9</v>
      </c>
      <c r="J13" s="119">
        <v>11</v>
      </c>
      <c r="K13" s="119">
        <v>9</v>
      </c>
      <c r="L13" s="119">
        <v>4</v>
      </c>
      <c r="M13" s="119">
        <v>7</v>
      </c>
      <c r="N13" s="119">
        <v>16</v>
      </c>
      <c r="O13" s="119">
        <v>14</v>
      </c>
      <c r="P13" s="119">
        <v>12</v>
      </c>
      <c r="Q13" s="119">
        <v>13</v>
      </c>
      <c r="R13" s="119">
        <v>12</v>
      </c>
      <c r="S13" s="119">
        <v>14.988613459520037</v>
      </c>
      <c r="T13" s="119">
        <v>14.535917723689302</v>
      </c>
      <c r="U13" s="119">
        <v>13.195018060961928</v>
      </c>
      <c r="V13" s="119">
        <v>12.186542162447701</v>
      </c>
    </row>
    <row r="14" spans="1:22" ht="16.5" customHeight="1">
      <c r="B14" s="196" t="s">
        <v>3</v>
      </c>
      <c r="C14" s="197">
        <v>44</v>
      </c>
      <c r="D14" s="197">
        <v>29</v>
      </c>
      <c r="E14" s="197">
        <v>22</v>
      </c>
      <c r="F14" s="197">
        <v>10</v>
      </c>
      <c r="G14" s="197">
        <v>10</v>
      </c>
      <c r="H14" s="197">
        <v>12</v>
      </c>
      <c r="I14" s="197">
        <v>21</v>
      </c>
      <c r="J14" s="197">
        <v>15</v>
      </c>
      <c r="K14" s="197">
        <v>11</v>
      </c>
      <c r="L14" s="197">
        <v>11</v>
      </c>
      <c r="M14" s="197">
        <v>5</v>
      </c>
      <c r="N14" s="197">
        <v>6</v>
      </c>
      <c r="O14" s="197">
        <v>12</v>
      </c>
      <c r="P14" s="197">
        <v>13</v>
      </c>
      <c r="Q14" s="197">
        <v>11</v>
      </c>
      <c r="R14" s="197">
        <v>10</v>
      </c>
      <c r="S14" s="197">
        <v>10.573426035902427</v>
      </c>
      <c r="T14" s="197">
        <v>6.6739462549166655</v>
      </c>
      <c r="U14" s="197">
        <v>3.7771667789350065</v>
      </c>
      <c r="V14" s="197">
        <v>9.0318989487622403</v>
      </c>
    </row>
    <row r="15" spans="1:22" ht="16.5" customHeight="1">
      <c r="B15" s="196" t="s">
        <v>2</v>
      </c>
      <c r="C15" s="119">
        <v>14</v>
      </c>
      <c r="D15" s="119">
        <v>21</v>
      </c>
      <c r="E15" s="119">
        <v>35</v>
      </c>
      <c r="F15" s="119">
        <v>48</v>
      </c>
      <c r="G15" s="119">
        <v>50</v>
      </c>
      <c r="H15" s="119">
        <v>51</v>
      </c>
      <c r="I15" s="119">
        <v>48</v>
      </c>
      <c r="J15" s="119">
        <v>57</v>
      </c>
      <c r="K15" s="119">
        <v>56</v>
      </c>
      <c r="L15" s="119">
        <v>60</v>
      </c>
      <c r="M15" s="119">
        <v>54</v>
      </c>
      <c r="N15" s="119">
        <v>44</v>
      </c>
      <c r="O15" s="119">
        <v>42</v>
      </c>
      <c r="P15" s="119">
        <v>35</v>
      </c>
      <c r="Q15" s="119">
        <v>43</v>
      </c>
      <c r="R15" s="119">
        <v>41</v>
      </c>
      <c r="S15" s="119">
        <v>38.127409165201769</v>
      </c>
      <c r="T15" s="119">
        <v>43.189724981429322</v>
      </c>
      <c r="U15" s="119">
        <v>46.844658802771839</v>
      </c>
      <c r="V15" s="119">
        <v>55.872687181382396</v>
      </c>
    </row>
    <row r="16" spans="1:22" ht="16.5" customHeight="1">
      <c r="B16" s="196" t="s">
        <v>9</v>
      </c>
      <c r="C16" s="197" t="s">
        <v>31</v>
      </c>
      <c r="D16" s="197" t="s">
        <v>31</v>
      </c>
      <c r="E16" s="197" t="s">
        <v>31</v>
      </c>
      <c r="F16" s="197" t="s">
        <v>31</v>
      </c>
      <c r="G16" s="197" t="s">
        <v>31</v>
      </c>
      <c r="H16" s="197" t="s">
        <v>31</v>
      </c>
      <c r="I16" s="197" t="s">
        <v>31</v>
      </c>
      <c r="J16" s="197" t="s">
        <v>31</v>
      </c>
      <c r="K16" s="197" t="s">
        <v>31</v>
      </c>
      <c r="L16" s="197" t="s">
        <v>31</v>
      </c>
      <c r="M16" s="197">
        <v>46</v>
      </c>
      <c r="N16" s="197">
        <v>38</v>
      </c>
      <c r="O16" s="197">
        <v>35</v>
      </c>
      <c r="P16" s="197">
        <v>30</v>
      </c>
      <c r="Q16" s="197">
        <v>37</v>
      </c>
      <c r="R16" s="197">
        <v>31</v>
      </c>
      <c r="S16" s="197">
        <v>29.162948742146483</v>
      </c>
      <c r="T16" s="197">
        <v>34</v>
      </c>
      <c r="U16" s="197">
        <v>41.932013069918099</v>
      </c>
      <c r="V16" s="197">
        <v>3.8697240547327398</v>
      </c>
    </row>
    <row r="17" spans="2:22" ht="16.5" customHeight="1">
      <c r="B17" s="196" t="s">
        <v>8</v>
      </c>
      <c r="C17" s="119" t="s">
        <v>31</v>
      </c>
      <c r="D17" s="119" t="s">
        <v>31</v>
      </c>
      <c r="E17" s="119" t="s">
        <v>31</v>
      </c>
      <c r="F17" s="119" t="s">
        <v>31</v>
      </c>
      <c r="G17" s="119" t="s">
        <v>31</v>
      </c>
      <c r="H17" s="119" t="s">
        <v>31</v>
      </c>
      <c r="I17" s="119" t="s">
        <v>31</v>
      </c>
      <c r="J17" s="119" t="s">
        <v>31</v>
      </c>
      <c r="K17" s="119" t="s">
        <v>31</v>
      </c>
      <c r="L17" s="119" t="s">
        <v>31</v>
      </c>
      <c r="M17" s="119">
        <v>8</v>
      </c>
      <c r="N17" s="119">
        <v>6</v>
      </c>
      <c r="O17" s="119">
        <v>6</v>
      </c>
      <c r="P17" s="119">
        <v>5</v>
      </c>
      <c r="Q17" s="119">
        <v>6</v>
      </c>
      <c r="R17" s="119">
        <v>10</v>
      </c>
      <c r="S17" s="119">
        <v>8.9644604230552947</v>
      </c>
      <c r="T17" s="119">
        <v>9</v>
      </c>
      <c r="U17" s="119">
        <v>4.9126457328537363</v>
      </c>
      <c r="V17" s="119">
        <v>52.002963126649703</v>
      </c>
    </row>
    <row r="18" spans="2:22" ht="16.5" customHeight="1">
      <c r="B18" s="196" t="s">
        <v>0</v>
      </c>
      <c r="C18" s="197">
        <v>2</v>
      </c>
      <c r="D18" s="197">
        <v>2</v>
      </c>
      <c r="E18" s="197">
        <v>5</v>
      </c>
      <c r="F18" s="197">
        <v>4</v>
      </c>
      <c r="G18" s="197">
        <v>5</v>
      </c>
      <c r="H18" s="197">
        <v>4</v>
      </c>
      <c r="I18" s="197">
        <v>2</v>
      </c>
      <c r="J18" s="197">
        <v>2</v>
      </c>
      <c r="K18" s="197">
        <v>5</v>
      </c>
      <c r="L18" s="197">
        <v>5</v>
      </c>
      <c r="M18" s="197">
        <v>5</v>
      </c>
      <c r="N18" s="197">
        <v>7</v>
      </c>
      <c r="O18" s="197">
        <v>8</v>
      </c>
      <c r="P18" s="197">
        <v>15</v>
      </c>
      <c r="Q18" s="197">
        <v>7</v>
      </c>
      <c r="R18" s="197">
        <v>5</v>
      </c>
      <c r="S18" s="197">
        <v>6.9054827237273191</v>
      </c>
      <c r="T18" s="197">
        <v>5.0384678436957531</v>
      </c>
      <c r="U18" s="197">
        <v>6.3280060615728537</v>
      </c>
      <c r="V18" s="197">
        <v>3.8962563272017499</v>
      </c>
    </row>
    <row r="19" spans="2:22" ht="16.5" customHeight="1">
      <c r="B19" s="196"/>
      <c r="O19" s="144"/>
      <c r="P19" s="144"/>
    </row>
    <row r="20" spans="2:22" ht="16.5" customHeight="1">
      <c r="B20" s="196"/>
      <c r="M20" s="243"/>
    </row>
    <row r="21" spans="2:22" ht="16.5" customHeight="1">
      <c r="B21" s="17" t="s">
        <v>133</v>
      </c>
      <c r="M21" s="244"/>
    </row>
    <row r="22" spans="2:22" ht="16.5" customHeight="1">
      <c r="B22" s="17" t="s">
        <v>10</v>
      </c>
      <c r="C22" s="244"/>
      <c r="D22" s="244"/>
      <c r="E22" s="244"/>
      <c r="F22" s="244"/>
      <c r="G22" s="246"/>
      <c r="H22" s="244"/>
      <c r="I22" s="244"/>
      <c r="J22" s="244"/>
      <c r="K22" s="244"/>
      <c r="M22" s="244"/>
    </row>
    <row r="23" spans="2:22" ht="16.5" customHeight="1">
      <c r="B23" s="196"/>
      <c r="G23" s="231"/>
      <c r="M23" s="244"/>
    </row>
    <row r="24" spans="2:22"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2:22" ht="16.5" customHeight="1">
      <c r="B25" s="196" t="s">
        <v>5</v>
      </c>
      <c r="C25" s="197">
        <v>71</v>
      </c>
      <c r="D25" s="197">
        <v>89</v>
      </c>
      <c r="E25" s="197">
        <v>98</v>
      </c>
      <c r="F25" s="197">
        <v>100</v>
      </c>
      <c r="G25" s="197">
        <v>112</v>
      </c>
      <c r="H25" s="197">
        <v>107</v>
      </c>
      <c r="I25" s="197">
        <v>110</v>
      </c>
      <c r="J25" s="197">
        <v>65</v>
      </c>
      <c r="K25" s="197">
        <v>91</v>
      </c>
      <c r="L25" s="197">
        <v>99</v>
      </c>
      <c r="M25" s="197">
        <v>135</v>
      </c>
      <c r="N25" s="197">
        <v>124</v>
      </c>
      <c r="O25" s="197">
        <v>110</v>
      </c>
      <c r="P25" s="197">
        <v>118</v>
      </c>
      <c r="Q25" s="197">
        <v>101.01757884442189</v>
      </c>
      <c r="R25" s="197">
        <v>135.69540809231745</v>
      </c>
      <c r="S25" s="197">
        <v>145.33796992406687</v>
      </c>
      <c r="T25" s="197">
        <v>138.83012122380541</v>
      </c>
      <c r="U25" s="197">
        <v>119.44105249257754</v>
      </c>
      <c r="V25" s="197">
        <v>77.775010763139903</v>
      </c>
    </row>
    <row r="26" spans="2:22" ht="16.5" customHeight="1">
      <c r="B26" s="196" t="s">
        <v>4</v>
      </c>
      <c r="C26" s="119">
        <v>127</v>
      </c>
      <c r="D26" s="119">
        <v>86</v>
      </c>
      <c r="E26" s="119">
        <v>101</v>
      </c>
      <c r="F26" s="119">
        <v>95</v>
      </c>
      <c r="G26" s="119">
        <v>74</v>
      </c>
      <c r="H26" s="119">
        <v>54</v>
      </c>
      <c r="I26" s="119">
        <v>47</v>
      </c>
      <c r="J26" s="119">
        <v>50</v>
      </c>
      <c r="K26" s="119">
        <v>41</v>
      </c>
      <c r="L26" s="119">
        <v>21</v>
      </c>
      <c r="M26" s="119">
        <v>31</v>
      </c>
      <c r="N26" s="119">
        <v>72</v>
      </c>
      <c r="O26" s="119">
        <v>65</v>
      </c>
      <c r="P26" s="119">
        <v>54</v>
      </c>
      <c r="Q26" s="119">
        <v>48.167801396202115</v>
      </c>
      <c r="R26" s="119">
        <v>48.422770748077419</v>
      </c>
      <c r="S26" s="119">
        <v>74.082964425524352</v>
      </c>
      <c r="T26" s="119">
        <v>66.03059258108334</v>
      </c>
      <c r="U26" s="119">
        <v>52.789111066165823</v>
      </c>
      <c r="V26" s="119">
        <v>49.851555343437674</v>
      </c>
    </row>
    <row r="27" spans="2:22" ht="16.5" customHeight="1">
      <c r="B27" s="196" t="s">
        <v>3</v>
      </c>
      <c r="C27" s="197">
        <v>211</v>
      </c>
      <c r="D27" s="197">
        <v>137</v>
      </c>
      <c r="E27" s="197">
        <v>117</v>
      </c>
      <c r="F27" s="197">
        <v>53</v>
      </c>
      <c r="G27" s="197">
        <v>50</v>
      </c>
      <c r="H27" s="197">
        <v>60</v>
      </c>
      <c r="I27" s="197">
        <v>107</v>
      </c>
      <c r="J27" s="197">
        <v>67</v>
      </c>
      <c r="K27" s="197">
        <v>52</v>
      </c>
      <c r="L27" s="197">
        <v>52</v>
      </c>
      <c r="M27" s="197">
        <v>21</v>
      </c>
      <c r="N27" s="197">
        <v>29</v>
      </c>
      <c r="O27" s="197">
        <v>53</v>
      </c>
      <c r="P27" s="197">
        <v>61</v>
      </c>
      <c r="Q27" s="197">
        <v>43.468917523732117</v>
      </c>
      <c r="R27" s="197">
        <v>42.075884945361331</v>
      </c>
      <c r="S27" s="197">
        <v>52.260387325963876</v>
      </c>
      <c r="T27" s="197">
        <v>30.316945544364359</v>
      </c>
      <c r="U27" s="197">
        <v>15.111254542238644</v>
      </c>
      <c r="V27" s="197">
        <v>36.946838922692571</v>
      </c>
    </row>
    <row r="28" spans="2:22" ht="16.5" customHeight="1">
      <c r="B28" s="196" t="s">
        <v>2</v>
      </c>
      <c r="C28" s="119">
        <v>68</v>
      </c>
      <c r="D28" s="119">
        <v>151</v>
      </c>
      <c r="E28" s="119">
        <v>183</v>
      </c>
      <c r="F28" s="119">
        <v>247</v>
      </c>
      <c r="G28" s="119">
        <v>161</v>
      </c>
      <c r="H28" s="119">
        <v>252</v>
      </c>
      <c r="I28" s="119">
        <v>250</v>
      </c>
      <c r="J28" s="119">
        <v>256</v>
      </c>
      <c r="K28" s="119">
        <v>165</v>
      </c>
      <c r="L28" s="119">
        <v>291</v>
      </c>
      <c r="M28" s="119">
        <v>245</v>
      </c>
      <c r="N28" s="119">
        <v>197</v>
      </c>
      <c r="O28" s="119">
        <v>186</v>
      </c>
      <c r="P28" s="119">
        <v>160</v>
      </c>
      <c r="Q28" s="119">
        <v>164.66949660717873</v>
      </c>
      <c r="R28" s="119">
        <v>169.01995790824023</v>
      </c>
      <c r="S28" s="119">
        <v>188.4491520480843</v>
      </c>
      <c r="T28" s="119">
        <v>196.19285057524266</v>
      </c>
      <c r="U28" s="119">
        <v>187.41072463646856</v>
      </c>
      <c r="V28" s="119">
        <v>228.55871009843685</v>
      </c>
    </row>
    <row r="29" spans="2:22" ht="16.5" customHeight="1">
      <c r="B29" s="196" t="s">
        <v>9</v>
      </c>
      <c r="C29" s="197" t="s">
        <v>31</v>
      </c>
      <c r="D29" s="197" t="s">
        <v>31</v>
      </c>
      <c r="E29" s="197" t="s">
        <v>31</v>
      </c>
      <c r="F29" s="197" t="s">
        <v>31</v>
      </c>
      <c r="G29" s="197" t="s">
        <v>31</v>
      </c>
      <c r="H29" s="197" t="s">
        <v>31</v>
      </c>
      <c r="I29" s="197" t="s">
        <v>31</v>
      </c>
      <c r="J29" s="197" t="s">
        <v>31</v>
      </c>
      <c r="K29" s="197" t="s">
        <v>31</v>
      </c>
      <c r="L29" s="197" t="s">
        <v>31</v>
      </c>
      <c r="M29" s="197">
        <v>209</v>
      </c>
      <c r="N29" s="197">
        <v>172</v>
      </c>
      <c r="O29" s="197">
        <v>159</v>
      </c>
      <c r="P29" s="197">
        <v>139</v>
      </c>
      <c r="Q29" s="197">
        <v>141</v>
      </c>
      <c r="R29" s="197">
        <v>128.81591978807685</v>
      </c>
      <c r="S29" s="197">
        <v>144.14126430324333</v>
      </c>
      <c r="T29" s="197">
        <v>154</v>
      </c>
      <c r="U29" s="197">
        <v>167.75677645525357</v>
      </c>
      <c r="V29" s="197">
        <v>15.829901567385532</v>
      </c>
    </row>
    <row r="30" spans="2:22" ht="16.5" customHeight="1">
      <c r="B30" s="196" t="s">
        <v>8</v>
      </c>
      <c r="C30" s="119" t="s">
        <v>31</v>
      </c>
      <c r="D30" s="119" t="s">
        <v>31</v>
      </c>
      <c r="E30" s="119" t="s">
        <v>31</v>
      </c>
      <c r="F30" s="119" t="s">
        <v>31</v>
      </c>
      <c r="G30" s="119" t="s">
        <v>31</v>
      </c>
      <c r="H30" s="119" t="s">
        <v>31</v>
      </c>
      <c r="I30" s="119" t="s">
        <v>31</v>
      </c>
      <c r="J30" s="119" t="s">
        <v>31</v>
      </c>
      <c r="K30" s="119" t="s">
        <v>31</v>
      </c>
      <c r="L30" s="119" t="s">
        <v>31</v>
      </c>
      <c r="M30" s="119">
        <v>36</v>
      </c>
      <c r="N30" s="119">
        <v>25</v>
      </c>
      <c r="O30" s="119">
        <v>28</v>
      </c>
      <c r="P30" s="119">
        <v>22</v>
      </c>
      <c r="Q30" s="119">
        <v>24</v>
      </c>
      <c r="R30" s="119">
        <v>40.204038120163389</v>
      </c>
      <c r="S30" s="119">
        <v>44.307887744840976</v>
      </c>
      <c r="T30" s="119">
        <v>42</v>
      </c>
      <c r="U30" s="119">
        <v>19.653948181214979</v>
      </c>
      <c r="V30" s="119">
        <v>212.72880853105133</v>
      </c>
    </row>
    <row r="31" spans="2:22" ht="16.5" customHeight="1">
      <c r="B31" s="196" t="s">
        <v>0</v>
      </c>
      <c r="C31" s="197">
        <v>7</v>
      </c>
      <c r="D31" s="197">
        <v>10</v>
      </c>
      <c r="E31" s="197">
        <v>25</v>
      </c>
      <c r="F31" s="197">
        <v>19</v>
      </c>
      <c r="G31" s="197">
        <v>25</v>
      </c>
      <c r="H31" s="197">
        <v>17</v>
      </c>
      <c r="I31" s="197">
        <v>10</v>
      </c>
      <c r="J31" s="197">
        <v>11</v>
      </c>
      <c r="K31" s="197">
        <v>26</v>
      </c>
      <c r="L31" s="197">
        <v>22</v>
      </c>
      <c r="M31" s="197">
        <v>25</v>
      </c>
      <c r="N31" s="197">
        <v>31</v>
      </c>
      <c r="O31" s="197">
        <v>34</v>
      </c>
      <c r="P31" s="197">
        <v>68</v>
      </c>
      <c r="Q31" s="197">
        <v>26.813261145731651</v>
      </c>
      <c r="R31" s="197">
        <v>20.509390917576681</v>
      </c>
      <c r="S31" s="197">
        <v>34.131151113116083</v>
      </c>
      <c r="T31" s="197">
        <v>22.887651384939478</v>
      </c>
      <c r="U31" s="197">
        <v>25.31635904311808</v>
      </c>
      <c r="V31" s="197">
        <v>15.938437280941084</v>
      </c>
    </row>
    <row r="32" spans="2:22" ht="16.5" customHeight="1">
      <c r="B32" s="196" t="s">
        <v>50</v>
      </c>
      <c r="C32" s="124">
        <v>485</v>
      </c>
      <c r="D32" s="124">
        <v>473</v>
      </c>
      <c r="E32" s="124">
        <v>523</v>
      </c>
      <c r="F32" s="124">
        <v>515</v>
      </c>
      <c r="G32" s="124">
        <v>521</v>
      </c>
      <c r="H32" s="124">
        <v>489</v>
      </c>
      <c r="I32" s="124">
        <v>524</v>
      </c>
      <c r="J32" s="124">
        <v>449</v>
      </c>
      <c r="K32" s="124">
        <v>475</v>
      </c>
      <c r="L32" s="124">
        <v>485</v>
      </c>
      <c r="M32" s="124">
        <v>457</v>
      </c>
      <c r="N32" s="124">
        <v>453</v>
      </c>
      <c r="O32" s="124">
        <v>448</v>
      </c>
      <c r="P32" s="124">
        <v>461</v>
      </c>
      <c r="Q32" s="124">
        <v>384.13705551726656</v>
      </c>
      <c r="R32" s="124">
        <v>415.72341261157317</v>
      </c>
      <c r="S32" s="124">
        <v>494.2616248367554</v>
      </c>
      <c r="T32" s="124">
        <v>454</v>
      </c>
      <c r="U32" s="124">
        <v>400.06850178056857</v>
      </c>
      <c r="V32" s="124">
        <v>409.07055240864804</v>
      </c>
    </row>
    <row r="33" spans="2:22" ht="16.5" customHeight="1">
      <c r="B33" s="13"/>
      <c r="O33" s="144"/>
    </row>
    <row r="34" spans="2:22" ht="16.5" customHeight="1">
      <c r="B34" s="17" t="s">
        <v>77</v>
      </c>
    </row>
    <row r="35" spans="2:22" ht="16.5" customHeight="1">
      <c r="B35" s="239" t="s">
        <v>86</v>
      </c>
    </row>
    <row r="36" spans="2:22" s="230" customFormat="1" ht="16.5" customHeight="1">
      <c r="B36" s="13" t="s">
        <v>169</v>
      </c>
      <c r="C36" s="240"/>
      <c r="D36" s="240"/>
      <c r="E36" s="240"/>
      <c r="F36" s="240"/>
      <c r="G36" s="240"/>
      <c r="H36" s="240"/>
      <c r="I36" s="240"/>
      <c r="J36" s="241"/>
      <c r="K36" s="241"/>
      <c r="L36" s="241"/>
      <c r="M36" s="240"/>
      <c r="N36" s="240"/>
      <c r="O36" s="240"/>
      <c r="P36" s="240"/>
      <c r="Q36" s="240"/>
      <c r="R36" s="240"/>
      <c r="S36" s="233"/>
      <c r="T36" s="233"/>
      <c r="U36" s="233"/>
      <c r="V36" s="233"/>
    </row>
    <row r="37" spans="2:22" s="230" customFormat="1" ht="16.5" customHeight="1">
      <c r="B37" s="13" t="s">
        <v>111</v>
      </c>
      <c r="C37" s="240"/>
      <c r="D37" s="242"/>
      <c r="E37" s="242"/>
      <c r="F37" s="242"/>
      <c r="G37" s="242"/>
      <c r="H37" s="242"/>
      <c r="I37" s="242"/>
      <c r="J37" s="241"/>
      <c r="K37" s="241"/>
      <c r="L37" s="241"/>
      <c r="M37" s="242"/>
      <c r="N37" s="242"/>
      <c r="O37" s="237"/>
      <c r="P37" s="242"/>
      <c r="Q37" s="242"/>
      <c r="R37" s="242"/>
      <c r="S37" s="233"/>
      <c r="T37" s="233"/>
      <c r="U37" s="233"/>
      <c r="V37" s="233"/>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4:V39"/>
  <sheetViews>
    <sheetView zoomScaleNormal="100" workbookViewId="0">
      <selection activeCell="A2" sqref="A2"/>
    </sheetView>
  </sheetViews>
  <sheetFormatPr defaultColWidth="9.1796875" defaultRowHeight="14"/>
  <cols>
    <col min="1" max="1" width="9.1796875" style="20" customWidth="1"/>
    <col min="2" max="2" width="24.7265625" style="20" customWidth="1"/>
    <col min="3" max="21" width="9.1796875" style="21" customWidth="1"/>
    <col min="22" max="22" width="9.1796875" style="21"/>
    <col min="23" max="16384" width="9.1796875" style="20"/>
  </cols>
  <sheetData>
    <row r="4" spans="1:22" ht="30" customHeight="1">
      <c r="A4" s="45" t="s">
        <v>163</v>
      </c>
    </row>
    <row r="5" spans="1:22" ht="15.5">
      <c r="A5" s="16" t="s">
        <v>41</v>
      </c>
    </row>
    <row r="6" spans="1:22" ht="15.5">
      <c r="A6" s="16" t="s">
        <v>43</v>
      </c>
    </row>
    <row r="7" spans="1:22" ht="15.5">
      <c r="A7" s="49" t="s">
        <v>171</v>
      </c>
    </row>
    <row r="8" spans="1:22" ht="16.5" customHeight="1">
      <c r="A8" s="227"/>
      <c r="B8" s="16"/>
    </row>
    <row r="9" spans="1:22" ht="16.5" customHeight="1">
      <c r="B9" s="232" t="s">
        <v>124</v>
      </c>
    </row>
    <row r="10" spans="1:22" ht="16.5" customHeight="1"/>
    <row r="11" spans="1:22" ht="16.5" customHeigh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2" ht="16.5" customHeight="1">
      <c r="B12" s="196" t="s">
        <v>5</v>
      </c>
      <c r="C12" s="197">
        <v>25</v>
      </c>
      <c r="D12" s="197">
        <v>27</v>
      </c>
      <c r="E12" s="197">
        <v>30</v>
      </c>
      <c r="F12" s="197">
        <v>24</v>
      </c>
      <c r="G12" s="197">
        <v>34</v>
      </c>
      <c r="H12" s="197">
        <v>36</v>
      </c>
      <c r="I12" s="197">
        <v>29</v>
      </c>
      <c r="J12" s="197">
        <v>34</v>
      </c>
      <c r="K12" s="197">
        <v>33</v>
      </c>
      <c r="L12" s="197">
        <v>36</v>
      </c>
      <c r="M12" s="197">
        <v>51</v>
      </c>
      <c r="N12" s="197">
        <v>51</v>
      </c>
      <c r="O12" s="197">
        <v>50</v>
      </c>
      <c r="P12" s="197">
        <v>57</v>
      </c>
      <c r="Q12" s="197">
        <v>55</v>
      </c>
      <c r="R12" s="197">
        <v>52</v>
      </c>
      <c r="S12" s="197">
        <v>54.851634014759924</v>
      </c>
      <c r="T12" s="197">
        <v>39.654382274698882</v>
      </c>
      <c r="U12" s="197">
        <v>46.433712088245279</v>
      </c>
      <c r="V12" s="197">
        <v>34.751028685849398</v>
      </c>
    </row>
    <row r="13" spans="1:22" ht="16.5" customHeight="1">
      <c r="B13" s="196" t="s">
        <v>4</v>
      </c>
      <c r="C13" s="119">
        <v>38</v>
      </c>
      <c r="D13" s="119">
        <v>19</v>
      </c>
      <c r="E13" s="119">
        <v>21</v>
      </c>
      <c r="F13" s="119">
        <v>29</v>
      </c>
      <c r="G13" s="119">
        <v>21</v>
      </c>
      <c r="H13" s="119">
        <v>18</v>
      </c>
      <c r="I13" s="119">
        <v>16</v>
      </c>
      <c r="J13" s="119">
        <v>22</v>
      </c>
      <c r="K13" s="119">
        <v>16</v>
      </c>
      <c r="L13" s="119">
        <v>12</v>
      </c>
      <c r="M13" s="119">
        <v>7</v>
      </c>
      <c r="N13" s="119">
        <v>16</v>
      </c>
      <c r="O13" s="119">
        <v>9</v>
      </c>
      <c r="P13" s="119">
        <v>8</v>
      </c>
      <c r="Q13" s="119">
        <v>15</v>
      </c>
      <c r="R13" s="119">
        <v>14</v>
      </c>
      <c r="S13" s="119">
        <v>20.00686336044134</v>
      </c>
      <c r="T13" s="119">
        <v>30.654089277978969</v>
      </c>
      <c r="U13" s="119">
        <v>23.642856280389207</v>
      </c>
      <c r="V13" s="119">
        <v>27.438780049403498</v>
      </c>
    </row>
    <row r="14" spans="1:22" ht="16.5" customHeight="1">
      <c r="B14" s="196" t="s">
        <v>3</v>
      </c>
      <c r="C14" s="197">
        <v>28</v>
      </c>
      <c r="D14" s="197">
        <v>31</v>
      </c>
      <c r="E14" s="197">
        <v>28</v>
      </c>
      <c r="F14" s="197">
        <v>19</v>
      </c>
      <c r="G14" s="197">
        <v>16</v>
      </c>
      <c r="H14" s="197">
        <v>25</v>
      </c>
      <c r="I14" s="197">
        <v>29</v>
      </c>
      <c r="J14" s="197">
        <v>24</v>
      </c>
      <c r="K14" s="197">
        <v>18</v>
      </c>
      <c r="L14" s="197">
        <v>19</v>
      </c>
      <c r="M14" s="197">
        <v>12</v>
      </c>
      <c r="N14" s="197">
        <v>8</v>
      </c>
      <c r="O14" s="197">
        <v>9</v>
      </c>
      <c r="P14" s="197">
        <v>10</v>
      </c>
      <c r="Q14" s="197">
        <v>11</v>
      </c>
      <c r="R14" s="197">
        <v>14</v>
      </c>
      <c r="S14" s="197">
        <v>3.0310892415596742</v>
      </c>
      <c r="T14" s="197" t="s">
        <v>31</v>
      </c>
      <c r="U14" s="197" t="s">
        <v>31</v>
      </c>
      <c r="V14" s="197">
        <v>5.8233544340936794</v>
      </c>
    </row>
    <row r="15" spans="1:22" ht="16.5" customHeight="1">
      <c r="B15" s="196" t="s">
        <v>2</v>
      </c>
      <c r="C15" s="119">
        <v>5</v>
      </c>
      <c r="D15" s="119">
        <v>16</v>
      </c>
      <c r="E15" s="119">
        <v>28</v>
      </c>
      <c r="F15" s="119">
        <v>25</v>
      </c>
      <c r="G15" s="119">
        <v>25</v>
      </c>
      <c r="H15" s="119">
        <v>17</v>
      </c>
      <c r="I15" s="119">
        <v>24</v>
      </c>
      <c r="J15" s="119">
        <v>18</v>
      </c>
      <c r="K15" s="119">
        <v>33</v>
      </c>
      <c r="L15" s="119">
        <v>29</v>
      </c>
      <c r="M15" s="119">
        <v>27</v>
      </c>
      <c r="N15" s="119">
        <v>18</v>
      </c>
      <c r="O15" s="119">
        <v>24</v>
      </c>
      <c r="P15" s="119">
        <v>19</v>
      </c>
      <c r="Q15" s="119">
        <v>9</v>
      </c>
      <c r="R15" s="119">
        <v>17</v>
      </c>
      <c r="S15" s="119">
        <v>18.749918295646044</v>
      </c>
      <c r="T15" s="119">
        <v>26.035198343245536</v>
      </c>
      <c r="U15" s="119" t="s">
        <v>31</v>
      </c>
      <c r="V15" s="119">
        <v>28.1486016283637</v>
      </c>
    </row>
    <row r="16" spans="1:22" ht="16.5" customHeight="1">
      <c r="B16" s="196" t="s">
        <v>9</v>
      </c>
      <c r="C16" s="197" t="s">
        <v>31</v>
      </c>
      <c r="D16" s="197" t="s">
        <v>31</v>
      </c>
      <c r="E16" s="197" t="s">
        <v>31</v>
      </c>
      <c r="F16" s="197" t="s">
        <v>31</v>
      </c>
      <c r="G16" s="197" t="s">
        <v>31</v>
      </c>
      <c r="H16" s="197" t="s">
        <v>31</v>
      </c>
      <c r="I16" s="197" t="s">
        <v>31</v>
      </c>
      <c r="J16" s="197" t="s">
        <v>31</v>
      </c>
      <c r="K16" s="197" t="s">
        <v>31</v>
      </c>
      <c r="L16" s="197" t="s">
        <v>31</v>
      </c>
      <c r="M16" s="197">
        <v>23</v>
      </c>
      <c r="N16" s="197">
        <v>16</v>
      </c>
      <c r="O16" s="197">
        <v>20</v>
      </c>
      <c r="P16" s="197">
        <v>16</v>
      </c>
      <c r="Q16" s="197" t="s">
        <v>31</v>
      </c>
      <c r="R16" s="197" t="s">
        <v>31</v>
      </c>
      <c r="S16" s="197">
        <v>13.653589657732294</v>
      </c>
      <c r="T16" s="197" t="s">
        <v>31</v>
      </c>
      <c r="U16" s="197">
        <v>23.110427933888928</v>
      </c>
      <c r="V16" s="197" t="s">
        <v>31</v>
      </c>
    </row>
    <row r="17" spans="1:22" ht="16.5" customHeight="1">
      <c r="B17" s="196" t="s">
        <v>8</v>
      </c>
      <c r="C17" s="119" t="s">
        <v>31</v>
      </c>
      <c r="D17" s="119" t="s">
        <v>31</v>
      </c>
      <c r="E17" s="119" t="s">
        <v>31</v>
      </c>
      <c r="F17" s="119" t="s">
        <v>31</v>
      </c>
      <c r="G17" s="119" t="s">
        <v>31</v>
      </c>
      <c r="H17" s="119" t="s">
        <v>31</v>
      </c>
      <c r="I17" s="119" t="s">
        <v>31</v>
      </c>
      <c r="J17" s="119" t="s">
        <v>31</v>
      </c>
      <c r="K17" s="119" t="s">
        <v>31</v>
      </c>
      <c r="L17" s="119" t="s">
        <v>31</v>
      </c>
      <c r="M17" s="119">
        <v>4</v>
      </c>
      <c r="N17" s="119">
        <v>2</v>
      </c>
      <c r="O17" s="119">
        <v>4</v>
      </c>
      <c r="P17" s="119">
        <v>3</v>
      </c>
      <c r="Q17" s="119" t="s">
        <v>31</v>
      </c>
      <c r="R17" s="119" t="s">
        <v>31</v>
      </c>
      <c r="S17" s="119">
        <v>5.09632863791375</v>
      </c>
      <c r="T17" s="119" t="s">
        <v>31</v>
      </c>
      <c r="U17" s="119" t="s">
        <v>31</v>
      </c>
      <c r="V17" s="119" t="s">
        <v>31</v>
      </c>
    </row>
    <row r="18" spans="1:22" ht="16.5" customHeight="1">
      <c r="B18" s="196" t="s">
        <v>0</v>
      </c>
      <c r="C18" s="197">
        <v>4</v>
      </c>
      <c r="D18" s="197">
        <v>7</v>
      </c>
      <c r="E18" s="197">
        <v>3</v>
      </c>
      <c r="F18" s="197">
        <v>2</v>
      </c>
      <c r="G18" s="197">
        <v>4</v>
      </c>
      <c r="H18" s="197">
        <v>3</v>
      </c>
      <c r="I18" s="197">
        <v>1</v>
      </c>
      <c r="J18" s="197">
        <v>3</v>
      </c>
      <c r="K18" s="197">
        <v>1</v>
      </c>
      <c r="L18" s="197">
        <v>4</v>
      </c>
      <c r="M18" s="197">
        <v>3</v>
      </c>
      <c r="N18" s="197">
        <v>7</v>
      </c>
      <c r="O18" s="197">
        <v>8</v>
      </c>
      <c r="P18" s="197">
        <v>6</v>
      </c>
      <c r="Q18" s="197">
        <v>10</v>
      </c>
      <c r="R18" s="197">
        <v>2</v>
      </c>
      <c r="S18" s="197">
        <v>3.3604950875930295</v>
      </c>
      <c r="T18" s="197" t="s">
        <v>31</v>
      </c>
      <c r="U18" s="197">
        <v>4.8623429326046841</v>
      </c>
      <c r="V18" s="197">
        <v>3.8382352022897996</v>
      </c>
    </row>
    <row r="19" spans="1:22" ht="16.5" customHeight="1">
      <c r="B19" s="196"/>
    </row>
    <row r="20" spans="1:22" ht="16.5" customHeight="1">
      <c r="B20" s="196"/>
      <c r="C20" s="243"/>
      <c r="D20" s="243"/>
      <c r="E20" s="243"/>
      <c r="F20" s="243"/>
      <c r="G20" s="243"/>
      <c r="H20" s="243"/>
      <c r="I20" s="243"/>
      <c r="J20" s="243"/>
      <c r="K20" s="243"/>
      <c r="L20" s="243"/>
      <c r="M20" s="243"/>
    </row>
    <row r="21" spans="1:22" ht="16.5" customHeight="1">
      <c r="A21" s="245"/>
      <c r="B21" s="17" t="s">
        <v>125</v>
      </c>
      <c r="C21" s="244"/>
      <c r="D21" s="244"/>
      <c r="E21" s="244"/>
      <c r="F21" s="244"/>
      <c r="G21" s="244"/>
      <c r="H21" s="244"/>
      <c r="I21" s="244"/>
      <c r="J21" s="244"/>
      <c r="K21" s="244"/>
      <c r="L21" s="244"/>
      <c r="M21" s="244"/>
    </row>
    <row r="22" spans="1:22" ht="16.5" customHeight="1">
      <c r="B22" s="17" t="s">
        <v>10</v>
      </c>
      <c r="C22" s="244"/>
      <c r="D22" s="244"/>
      <c r="E22" s="244"/>
      <c r="F22" s="244"/>
      <c r="G22" s="246"/>
      <c r="H22" s="244"/>
      <c r="I22" s="244"/>
      <c r="J22" s="244"/>
      <c r="K22" s="244"/>
      <c r="L22" s="244"/>
      <c r="M22" s="244"/>
    </row>
    <row r="23" spans="1:22" ht="16.5" customHeight="1">
      <c r="B23" s="196"/>
      <c r="C23" s="244"/>
      <c r="D23" s="244"/>
      <c r="E23" s="244"/>
      <c r="F23" s="244"/>
      <c r="G23" s="246"/>
      <c r="H23" s="244"/>
      <c r="I23" s="244"/>
      <c r="J23" s="244"/>
      <c r="K23" s="244"/>
      <c r="L23" s="244"/>
      <c r="M23" s="244"/>
    </row>
    <row r="24" spans="1:22"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1:22" ht="16.5" customHeight="1">
      <c r="B25" s="196" t="s">
        <v>5</v>
      </c>
      <c r="C25" s="197">
        <v>62</v>
      </c>
      <c r="D25" s="197">
        <v>64</v>
      </c>
      <c r="E25" s="197">
        <v>76</v>
      </c>
      <c r="F25" s="197">
        <v>58</v>
      </c>
      <c r="G25" s="197">
        <v>82</v>
      </c>
      <c r="H25" s="197">
        <v>85</v>
      </c>
      <c r="I25" s="197">
        <v>75</v>
      </c>
      <c r="J25" s="197">
        <v>67</v>
      </c>
      <c r="K25" s="197">
        <v>83</v>
      </c>
      <c r="L25" s="197">
        <v>78</v>
      </c>
      <c r="M25" s="197">
        <v>111</v>
      </c>
      <c r="N25" s="197">
        <v>109</v>
      </c>
      <c r="O25" s="197">
        <v>103</v>
      </c>
      <c r="P25" s="197">
        <v>125</v>
      </c>
      <c r="Q25" s="197">
        <v>88.110612386284785</v>
      </c>
      <c r="R25" s="197">
        <v>123.61769615610031</v>
      </c>
      <c r="S25" s="197">
        <v>115.98063854082652</v>
      </c>
      <c r="T25" s="197">
        <v>82.836042280964463</v>
      </c>
      <c r="U25" s="197">
        <v>93.330812693678041</v>
      </c>
      <c r="V25" s="197">
        <v>65.715986011246301</v>
      </c>
    </row>
    <row r="26" spans="1:22" ht="16.5" customHeight="1">
      <c r="B26" s="196" t="s">
        <v>4</v>
      </c>
      <c r="C26" s="119">
        <v>92</v>
      </c>
      <c r="D26" s="119">
        <v>45</v>
      </c>
      <c r="E26" s="119">
        <v>52</v>
      </c>
      <c r="F26" s="119">
        <v>69</v>
      </c>
      <c r="G26" s="119">
        <v>51</v>
      </c>
      <c r="H26" s="119">
        <v>44</v>
      </c>
      <c r="I26" s="119">
        <v>41</v>
      </c>
      <c r="J26" s="119">
        <v>44</v>
      </c>
      <c r="K26" s="119">
        <v>39</v>
      </c>
      <c r="L26" s="119">
        <v>27</v>
      </c>
      <c r="M26" s="119">
        <v>16</v>
      </c>
      <c r="N26" s="119">
        <v>34</v>
      </c>
      <c r="O26" s="119">
        <v>19</v>
      </c>
      <c r="P26" s="119">
        <v>17</v>
      </c>
      <c r="Q26" s="119">
        <v>23.376459400019414</v>
      </c>
      <c r="R26" s="119">
        <v>33.25278395503782</v>
      </c>
      <c r="S26" s="119">
        <v>42.303366698586565</v>
      </c>
      <c r="T26" s="119">
        <v>64.034875588902537</v>
      </c>
      <c r="U26" s="119">
        <v>47.521658118889846</v>
      </c>
      <c r="V26" s="119">
        <v>51.888147029918329</v>
      </c>
    </row>
    <row r="27" spans="1:22" ht="16.5" customHeight="1">
      <c r="B27" s="196" t="s">
        <v>3</v>
      </c>
      <c r="C27" s="197">
        <v>68</v>
      </c>
      <c r="D27" s="197">
        <v>74</v>
      </c>
      <c r="E27" s="197">
        <v>70</v>
      </c>
      <c r="F27" s="197">
        <v>46</v>
      </c>
      <c r="G27" s="197">
        <v>39</v>
      </c>
      <c r="H27" s="197">
        <v>61</v>
      </c>
      <c r="I27" s="197">
        <v>76</v>
      </c>
      <c r="J27" s="197">
        <v>47</v>
      </c>
      <c r="K27" s="197">
        <v>45</v>
      </c>
      <c r="L27" s="197">
        <v>42</v>
      </c>
      <c r="M27" s="197">
        <v>26</v>
      </c>
      <c r="N27" s="197">
        <v>18</v>
      </c>
      <c r="O27" s="197">
        <v>18</v>
      </c>
      <c r="P27" s="197">
        <v>22</v>
      </c>
      <c r="Q27" s="197">
        <v>18.203780210496909</v>
      </c>
      <c r="R27" s="197">
        <v>33.759757004873975</v>
      </c>
      <c r="S27" s="197">
        <v>6.4090645980705565</v>
      </c>
      <c r="T27" s="197" t="s">
        <v>31</v>
      </c>
      <c r="U27" s="197" t="s">
        <v>31</v>
      </c>
      <c r="V27" s="197">
        <v>11.012263319999496</v>
      </c>
    </row>
    <row r="28" spans="1:22" ht="16.5" customHeight="1">
      <c r="B28" s="196" t="s">
        <v>2</v>
      </c>
      <c r="C28" s="119">
        <v>13</v>
      </c>
      <c r="D28" s="119">
        <v>37</v>
      </c>
      <c r="E28" s="119">
        <v>45</v>
      </c>
      <c r="F28" s="119">
        <v>61</v>
      </c>
      <c r="G28" s="119">
        <v>63</v>
      </c>
      <c r="H28" s="119">
        <v>41</v>
      </c>
      <c r="I28" s="119">
        <v>63</v>
      </c>
      <c r="J28" s="119">
        <v>35</v>
      </c>
      <c r="K28" s="119">
        <v>83</v>
      </c>
      <c r="L28" s="119">
        <v>64</v>
      </c>
      <c r="M28" s="119">
        <v>58</v>
      </c>
      <c r="N28" s="119">
        <v>39</v>
      </c>
      <c r="O28" s="119">
        <v>49</v>
      </c>
      <c r="P28" s="119">
        <v>41</v>
      </c>
      <c r="Q28" s="119">
        <v>14.775769206190073</v>
      </c>
      <c r="R28" s="119">
        <v>40.95222750514889</v>
      </c>
      <c r="S28" s="119">
        <v>39.645628349598255</v>
      </c>
      <c r="T28" s="119">
        <v>54.386240991337182</v>
      </c>
      <c r="U28" s="119" t="s">
        <v>31</v>
      </c>
      <c r="V28" s="119">
        <v>53.230456213773479</v>
      </c>
    </row>
    <row r="29" spans="1:22" ht="16.5" customHeight="1">
      <c r="B29" s="196" t="s">
        <v>9</v>
      </c>
      <c r="C29" s="197" t="s">
        <v>31</v>
      </c>
      <c r="D29" s="197" t="s">
        <v>31</v>
      </c>
      <c r="E29" s="197" t="s">
        <v>31</v>
      </c>
      <c r="F29" s="197" t="s">
        <v>31</v>
      </c>
      <c r="G29" s="197" t="s">
        <v>31</v>
      </c>
      <c r="H29" s="197" t="s">
        <v>31</v>
      </c>
      <c r="I29" s="197" t="s">
        <v>31</v>
      </c>
      <c r="J29" s="197" t="s">
        <v>31</v>
      </c>
      <c r="K29" s="197" t="s">
        <v>31</v>
      </c>
      <c r="L29" s="197" t="s">
        <v>31</v>
      </c>
      <c r="M29" s="197">
        <v>50</v>
      </c>
      <c r="N29" s="197">
        <v>34</v>
      </c>
      <c r="O29" s="197">
        <v>40</v>
      </c>
      <c r="P29" s="197">
        <v>35</v>
      </c>
      <c r="Q29" s="197" t="s">
        <v>31</v>
      </c>
      <c r="R29" s="197" t="s">
        <v>31</v>
      </c>
      <c r="S29" s="197">
        <v>28.869733332868471</v>
      </c>
      <c r="T29" s="197" t="s">
        <v>31</v>
      </c>
      <c r="U29" s="197">
        <v>46.451488019510656</v>
      </c>
      <c r="V29" s="197" t="s">
        <v>31</v>
      </c>
    </row>
    <row r="30" spans="1:22" ht="16.5" customHeight="1">
      <c r="B30" s="196" t="s">
        <v>8</v>
      </c>
      <c r="C30" s="119" t="s">
        <v>31</v>
      </c>
      <c r="D30" s="119" t="s">
        <v>31</v>
      </c>
      <c r="E30" s="119" t="s">
        <v>31</v>
      </c>
      <c r="F30" s="119" t="s">
        <v>31</v>
      </c>
      <c r="G30" s="119" t="s">
        <v>31</v>
      </c>
      <c r="H30" s="119" t="s">
        <v>31</v>
      </c>
      <c r="I30" s="119" t="s">
        <v>31</v>
      </c>
      <c r="J30" s="119" t="s">
        <v>31</v>
      </c>
      <c r="K30" s="119" t="s">
        <v>31</v>
      </c>
      <c r="L30" s="119" t="s">
        <v>31</v>
      </c>
      <c r="M30" s="119">
        <v>8</v>
      </c>
      <c r="N30" s="119">
        <v>5</v>
      </c>
      <c r="O30" s="119">
        <v>8</v>
      </c>
      <c r="P30" s="119">
        <v>6</v>
      </c>
      <c r="Q30" s="119" t="s">
        <v>31</v>
      </c>
      <c r="R30" s="119" t="s">
        <v>31</v>
      </c>
      <c r="S30" s="119">
        <v>10.775895016729784</v>
      </c>
      <c r="T30" s="119" t="s">
        <v>31</v>
      </c>
      <c r="U30" s="119" t="s">
        <v>31</v>
      </c>
      <c r="V30" s="119" t="s">
        <v>31</v>
      </c>
    </row>
    <row r="31" spans="1:22" ht="16.5" customHeight="1">
      <c r="B31" s="196" t="s">
        <v>0</v>
      </c>
      <c r="C31" s="197">
        <v>9</v>
      </c>
      <c r="D31" s="197">
        <v>16</v>
      </c>
      <c r="E31" s="197">
        <v>8</v>
      </c>
      <c r="F31" s="197">
        <v>6</v>
      </c>
      <c r="G31" s="197">
        <v>10</v>
      </c>
      <c r="H31" s="197">
        <v>8</v>
      </c>
      <c r="I31" s="197">
        <v>3</v>
      </c>
      <c r="J31" s="197">
        <v>5</v>
      </c>
      <c r="K31" s="197">
        <v>3</v>
      </c>
      <c r="L31" s="197">
        <v>8</v>
      </c>
      <c r="M31" s="197">
        <v>7</v>
      </c>
      <c r="N31" s="197">
        <v>14</v>
      </c>
      <c r="O31" s="197">
        <v>17</v>
      </c>
      <c r="P31" s="197">
        <v>13</v>
      </c>
      <c r="Q31" s="197">
        <v>15.693899766136603</v>
      </c>
      <c r="R31" s="197">
        <v>5.3924276563526305</v>
      </c>
      <c r="S31" s="197">
        <v>7.1055743930522217</v>
      </c>
      <c r="T31" s="197" t="s">
        <v>31</v>
      </c>
      <c r="U31" s="197">
        <v>9.7732099607482876</v>
      </c>
      <c r="V31" s="197">
        <v>7.2583005568482397</v>
      </c>
    </row>
    <row r="32" spans="1:22" ht="16.5" customHeight="1">
      <c r="B32" s="196" t="s">
        <v>50</v>
      </c>
      <c r="C32" s="124">
        <v>243</v>
      </c>
      <c r="D32" s="124">
        <v>235</v>
      </c>
      <c r="E32" s="124">
        <v>251</v>
      </c>
      <c r="F32" s="124">
        <v>240</v>
      </c>
      <c r="G32" s="124">
        <v>245</v>
      </c>
      <c r="H32" s="124">
        <v>240</v>
      </c>
      <c r="I32" s="124">
        <v>258</v>
      </c>
      <c r="J32" s="124">
        <v>197</v>
      </c>
      <c r="K32" s="124">
        <v>253</v>
      </c>
      <c r="L32" s="124">
        <v>219</v>
      </c>
      <c r="M32" s="124">
        <v>218</v>
      </c>
      <c r="N32" s="124">
        <v>213</v>
      </c>
      <c r="O32" s="124">
        <v>206</v>
      </c>
      <c r="P32" s="124">
        <v>217</v>
      </c>
      <c r="Q32" s="124">
        <v>160.16052096912779</v>
      </c>
      <c r="R32" s="124">
        <v>236.97489227751362</v>
      </c>
      <c r="S32" s="124">
        <v>211.44427258013411</v>
      </c>
      <c r="T32" s="124">
        <v>208.89505151569901</v>
      </c>
      <c r="U32" s="124">
        <v>200.99795707977609</v>
      </c>
      <c r="V32" s="124">
        <v>189.10515313178587</v>
      </c>
    </row>
    <row r="33" spans="2:22" ht="16.5" customHeight="1">
      <c r="B33" s="13"/>
    </row>
    <row r="34" spans="2:22" ht="16.5" customHeight="1">
      <c r="B34" s="17" t="s">
        <v>77</v>
      </c>
    </row>
    <row r="35" spans="2:22" ht="16.5" customHeight="1">
      <c r="B35" s="239" t="s">
        <v>86</v>
      </c>
    </row>
    <row r="36" spans="2:22" s="230" customFormat="1" ht="16.5" customHeight="1">
      <c r="B36" s="13" t="s">
        <v>169</v>
      </c>
      <c r="C36" s="240"/>
      <c r="D36" s="240"/>
      <c r="E36" s="240"/>
      <c r="F36" s="240"/>
      <c r="G36" s="240"/>
      <c r="H36" s="240"/>
      <c r="I36" s="240"/>
      <c r="J36" s="241"/>
      <c r="K36" s="241"/>
      <c r="L36" s="241"/>
      <c r="M36" s="240"/>
      <c r="N36" s="240"/>
      <c r="O36" s="240"/>
      <c r="P36" s="240"/>
      <c r="Q36" s="240"/>
      <c r="R36" s="240"/>
      <c r="S36" s="233"/>
      <c r="T36" s="233"/>
      <c r="U36" s="233"/>
      <c r="V36" s="233"/>
    </row>
    <row r="37" spans="2:22" s="230" customFormat="1" ht="16.5" customHeight="1">
      <c r="B37" s="13" t="s">
        <v>111</v>
      </c>
      <c r="C37" s="240"/>
      <c r="D37" s="242"/>
      <c r="E37" s="242"/>
      <c r="F37" s="242"/>
      <c r="G37" s="242"/>
      <c r="H37" s="242"/>
      <c r="I37" s="242"/>
      <c r="J37" s="241"/>
      <c r="K37" s="241"/>
      <c r="L37" s="241"/>
      <c r="M37" s="242"/>
      <c r="N37" s="242"/>
      <c r="O37" s="237"/>
      <c r="P37" s="242"/>
      <c r="Q37" s="242"/>
      <c r="R37" s="242"/>
      <c r="S37" s="233"/>
      <c r="T37" s="233"/>
      <c r="U37" s="233"/>
      <c r="V37" s="233"/>
    </row>
    <row r="38" spans="2:22" ht="15" customHeight="1">
      <c r="B38" s="330"/>
      <c r="C38" s="330"/>
      <c r="D38" s="330"/>
      <c r="E38" s="330"/>
      <c r="F38" s="330"/>
      <c r="G38" s="330"/>
      <c r="H38" s="330"/>
      <c r="I38" s="330"/>
      <c r="J38" s="330"/>
      <c r="K38" s="330"/>
      <c r="L38" s="330"/>
      <c r="M38" s="330"/>
      <c r="N38" s="330"/>
      <c r="O38" s="330"/>
      <c r="P38" s="330"/>
      <c r="Q38" s="330"/>
      <c r="R38" s="330"/>
    </row>
    <row r="39" spans="2:22">
      <c r="B39" s="14"/>
      <c r="Q39" s="328"/>
      <c r="R39" s="328"/>
    </row>
  </sheetData>
  <mergeCells count="2">
    <mergeCell ref="Q39:R39"/>
    <mergeCell ref="B38:R38"/>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4:V37"/>
  <sheetViews>
    <sheetView zoomScaleNormal="100" workbookViewId="0">
      <selection activeCell="A2" sqref="A2"/>
    </sheetView>
  </sheetViews>
  <sheetFormatPr defaultColWidth="9.1796875" defaultRowHeight="14"/>
  <cols>
    <col min="1" max="1" width="9.1796875" style="20"/>
    <col min="2" max="2" width="24.7265625" style="20" customWidth="1"/>
    <col min="3" max="16" width="9.1796875" style="21" customWidth="1"/>
    <col min="17" max="18" width="9.1796875" style="21"/>
    <col min="19" max="21" width="9.1796875" style="21" customWidth="1"/>
    <col min="22" max="22" width="9.1796875" style="21"/>
    <col min="23" max="16384" width="9.1796875" style="20"/>
  </cols>
  <sheetData>
    <row r="4" spans="1:22" ht="30" customHeight="1">
      <c r="A4" s="45" t="s">
        <v>164</v>
      </c>
    </row>
    <row r="5" spans="1:22" ht="15.5">
      <c r="A5" s="16" t="s">
        <v>41</v>
      </c>
    </row>
    <row r="6" spans="1:22" ht="15.5">
      <c r="A6" s="16" t="s">
        <v>43</v>
      </c>
    </row>
    <row r="7" spans="1:22" ht="15.5">
      <c r="A7" s="49" t="s">
        <v>171</v>
      </c>
    </row>
    <row r="8" spans="1:22" ht="16.5" customHeight="1">
      <c r="A8" s="227"/>
      <c r="B8" s="16"/>
    </row>
    <row r="9" spans="1:22" ht="16.5" customHeight="1">
      <c r="B9" s="232" t="s">
        <v>134</v>
      </c>
    </row>
    <row r="10" spans="1:22" ht="16.5" customHeight="1"/>
    <row r="11" spans="1:22" ht="16.5" customHeigh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2" ht="16.5" customHeight="1">
      <c r="B12" s="196" t="s">
        <v>5</v>
      </c>
      <c r="C12" s="197">
        <v>12</v>
      </c>
      <c r="D12" s="197">
        <v>15</v>
      </c>
      <c r="E12" s="197">
        <v>15</v>
      </c>
      <c r="F12" s="197">
        <v>18</v>
      </c>
      <c r="G12" s="197">
        <v>20</v>
      </c>
      <c r="H12" s="197">
        <v>16</v>
      </c>
      <c r="I12" s="197">
        <v>13</v>
      </c>
      <c r="J12" s="197">
        <v>13</v>
      </c>
      <c r="K12" s="197">
        <v>13</v>
      </c>
      <c r="L12" s="197">
        <v>21</v>
      </c>
      <c r="M12" s="197">
        <v>31</v>
      </c>
      <c r="N12" s="197">
        <v>38</v>
      </c>
      <c r="O12" s="197">
        <v>32</v>
      </c>
      <c r="P12" s="197">
        <v>34</v>
      </c>
      <c r="Q12" s="197">
        <v>33</v>
      </c>
      <c r="R12" s="197">
        <v>38</v>
      </c>
      <c r="S12" s="197">
        <v>16.698061175462602</v>
      </c>
      <c r="T12" s="197">
        <v>6.2868096039003518</v>
      </c>
      <c r="U12" s="197">
        <v>14.66573609714219</v>
      </c>
      <c r="V12" s="197">
        <v>16.898187876554999</v>
      </c>
    </row>
    <row r="13" spans="1:22" ht="16.5" customHeight="1">
      <c r="B13" s="196" t="s">
        <v>4</v>
      </c>
      <c r="C13" s="119">
        <v>29</v>
      </c>
      <c r="D13" s="119">
        <v>18</v>
      </c>
      <c r="E13" s="119">
        <v>18</v>
      </c>
      <c r="F13" s="119">
        <v>19</v>
      </c>
      <c r="G13" s="119">
        <v>10</v>
      </c>
      <c r="H13" s="119">
        <v>8</v>
      </c>
      <c r="I13" s="119">
        <v>8</v>
      </c>
      <c r="J13" s="119">
        <v>8</v>
      </c>
      <c r="K13" s="119">
        <v>10</v>
      </c>
      <c r="L13" s="119">
        <v>7</v>
      </c>
      <c r="M13" s="119">
        <v>15</v>
      </c>
      <c r="N13" s="119">
        <v>12</v>
      </c>
      <c r="O13" s="119">
        <v>12</v>
      </c>
      <c r="P13" s="119">
        <v>14</v>
      </c>
      <c r="Q13" s="119">
        <v>12</v>
      </c>
      <c r="R13" s="119">
        <v>18</v>
      </c>
      <c r="S13" s="119">
        <v>30.50046710974333</v>
      </c>
      <c r="T13" s="119">
        <v>40.1452374083348</v>
      </c>
      <c r="U13" s="119">
        <v>31.653095363258821</v>
      </c>
      <c r="V13" s="119">
        <v>25.8347637139352</v>
      </c>
    </row>
    <row r="14" spans="1:22" ht="16.5" customHeight="1">
      <c r="B14" s="196" t="s">
        <v>3</v>
      </c>
      <c r="C14" s="197">
        <v>45</v>
      </c>
      <c r="D14" s="197">
        <v>37</v>
      </c>
      <c r="E14" s="197">
        <v>37</v>
      </c>
      <c r="F14" s="197">
        <v>16</v>
      </c>
      <c r="G14" s="197">
        <v>16</v>
      </c>
      <c r="H14" s="197">
        <v>25</v>
      </c>
      <c r="I14" s="197">
        <v>21</v>
      </c>
      <c r="J14" s="197">
        <v>19</v>
      </c>
      <c r="K14" s="197">
        <v>17</v>
      </c>
      <c r="L14" s="197">
        <v>7</v>
      </c>
      <c r="M14" s="197">
        <v>3</v>
      </c>
      <c r="N14" s="197">
        <v>2</v>
      </c>
      <c r="O14" s="197">
        <v>2</v>
      </c>
      <c r="P14" s="197">
        <v>6</v>
      </c>
      <c r="Q14" s="197">
        <v>5</v>
      </c>
      <c r="R14" s="197" t="s">
        <v>31</v>
      </c>
      <c r="S14" s="197" t="s">
        <v>31</v>
      </c>
      <c r="T14" s="197" t="s">
        <v>31</v>
      </c>
      <c r="U14" s="197" t="s">
        <v>31</v>
      </c>
      <c r="V14" s="197" t="s">
        <v>31</v>
      </c>
    </row>
    <row r="15" spans="1:22" ht="16.5" customHeight="1">
      <c r="B15" s="196" t="s">
        <v>2</v>
      </c>
      <c r="C15" s="119">
        <v>10</v>
      </c>
      <c r="D15" s="119">
        <v>27</v>
      </c>
      <c r="E15" s="119">
        <v>27</v>
      </c>
      <c r="F15" s="119">
        <v>40</v>
      </c>
      <c r="G15" s="119">
        <v>48</v>
      </c>
      <c r="H15" s="119">
        <v>45</v>
      </c>
      <c r="I15" s="119">
        <v>54</v>
      </c>
      <c r="J15" s="119">
        <v>56</v>
      </c>
      <c r="K15" s="119">
        <v>54</v>
      </c>
      <c r="L15" s="119">
        <v>62</v>
      </c>
      <c r="M15" s="119">
        <v>47</v>
      </c>
      <c r="N15" s="119">
        <v>40</v>
      </c>
      <c r="O15" s="119">
        <v>48</v>
      </c>
      <c r="P15" s="119">
        <v>41</v>
      </c>
      <c r="Q15" s="119">
        <v>40</v>
      </c>
      <c r="R15" s="119">
        <v>38</v>
      </c>
      <c r="S15" s="119">
        <v>42.679204099181256</v>
      </c>
      <c r="T15" s="119">
        <v>45.7079606838724</v>
      </c>
      <c r="U15" s="119" t="s">
        <v>31</v>
      </c>
      <c r="V15" s="119">
        <v>50.550495139517402</v>
      </c>
    </row>
    <row r="16" spans="1:22" ht="16.5" customHeight="1">
      <c r="B16" s="196" t="s">
        <v>9</v>
      </c>
      <c r="C16" s="197" t="s">
        <v>31</v>
      </c>
      <c r="D16" s="197" t="s">
        <v>31</v>
      </c>
      <c r="E16" s="197" t="s">
        <v>31</v>
      </c>
      <c r="F16" s="197" t="s">
        <v>31</v>
      </c>
      <c r="G16" s="197" t="s">
        <v>31</v>
      </c>
      <c r="H16" s="197" t="s">
        <v>31</v>
      </c>
      <c r="I16" s="197" t="s">
        <v>31</v>
      </c>
      <c r="J16" s="197" t="s">
        <v>31</v>
      </c>
      <c r="K16" s="197" t="s">
        <v>31</v>
      </c>
      <c r="L16" s="197" t="s">
        <v>31</v>
      </c>
      <c r="M16" s="197">
        <v>37</v>
      </c>
      <c r="N16" s="197">
        <v>35</v>
      </c>
      <c r="O16" s="197">
        <v>43</v>
      </c>
      <c r="P16" s="197">
        <v>36</v>
      </c>
      <c r="Q16" s="197">
        <v>36</v>
      </c>
      <c r="R16" s="197">
        <v>33</v>
      </c>
      <c r="S16" s="197">
        <v>39.890777595091741</v>
      </c>
      <c r="T16" s="197" t="s">
        <v>31</v>
      </c>
      <c r="U16" s="197">
        <v>47.505701816481221</v>
      </c>
      <c r="V16" s="197" t="s">
        <v>31</v>
      </c>
    </row>
    <row r="17" spans="2:22" ht="16.5" customHeight="1">
      <c r="B17" s="196" t="s">
        <v>8</v>
      </c>
      <c r="C17" s="119" t="s">
        <v>31</v>
      </c>
      <c r="D17" s="119" t="s">
        <v>31</v>
      </c>
      <c r="E17" s="119" t="s">
        <v>31</v>
      </c>
      <c r="F17" s="119" t="s">
        <v>31</v>
      </c>
      <c r="G17" s="119" t="s">
        <v>31</v>
      </c>
      <c r="H17" s="119" t="s">
        <v>31</v>
      </c>
      <c r="I17" s="119" t="s">
        <v>31</v>
      </c>
      <c r="J17" s="119" t="s">
        <v>31</v>
      </c>
      <c r="K17" s="119" t="s">
        <v>31</v>
      </c>
      <c r="L17" s="119" t="s">
        <v>31</v>
      </c>
      <c r="M17" s="119">
        <v>10</v>
      </c>
      <c r="N17" s="119">
        <v>4</v>
      </c>
      <c r="O17" s="119">
        <v>5</v>
      </c>
      <c r="P17" s="119">
        <v>4</v>
      </c>
      <c r="Q17" s="119">
        <v>4</v>
      </c>
      <c r="R17" s="119">
        <v>5</v>
      </c>
      <c r="S17" s="119">
        <v>2.7884265040895126</v>
      </c>
      <c r="T17" s="119" t="s">
        <v>31</v>
      </c>
      <c r="U17" s="119" t="s">
        <v>31</v>
      </c>
      <c r="V17" s="119" t="s">
        <v>31</v>
      </c>
    </row>
    <row r="18" spans="2:22" ht="16.5" customHeight="1">
      <c r="B18" s="196" t="s">
        <v>0</v>
      </c>
      <c r="C18" s="197">
        <v>4</v>
      </c>
      <c r="D18" s="197">
        <v>3</v>
      </c>
      <c r="E18" s="197">
        <v>3</v>
      </c>
      <c r="F18" s="197">
        <v>7</v>
      </c>
      <c r="G18" s="197">
        <v>9</v>
      </c>
      <c r="H18" s="197">
        <v>6</v>
      </c>
      <c r="I18" s="197">
        <v>4</v>
      </c>
      <c r="J18" s="197">
        <v>4</v>
      </c>
      <c r="K18" s="197">
        <v>5</v>
      </c>
      <c r="L18" s="197">
        <v>3</v>
      </c>
      <c r="M18" s="197">
        <v>4</v>
      </c>
      <c r="N18" s="197">
        <v>8</v>
      </c>
      <c r="O18" s="197">
        <v>5</v>
      </c>
      <c r="P18" s="197">
        <v>5</v>
      </c>
      <c r="Q18" s="197">
        <v>10</v>
      </c>
      <c r="R18" s="197" t="s">
        <v>31</v>
      </c>
      <c r="S18" s="197" t="s">
        <v>31</v>
      </c>
      <c r="T18" s="197">
        <v>7.1613769488723058</v>
      </c>
      <c r="U18" s="197">
        <v>4.8989253602919263</v>
      </c>
      <c r="V18" s="197" t="s">
        <v>31</v>
      </c>
    </row>
    <row r="19" spans="2:22" ht="16.5" customHeight="1">
      <c r="B19" s="196"/>
      <c r="O19" s="144"/>
      <c r="P19" s="144"/>
    </row>
    <row r="20" spans="2:22" ht="16.5" customHeight="1">
      <c r="B20" s="196"/>
      <c r="M20" s="243"/>
    </row>
    <row r="21" spans="2:22" ht="16.5" customHeight="1">
      <c r="B21" s="17" t="s">
        <v>135</v>
      </c>
      <c r="M21" s="244"/>
    </row>
    <row r="22" spans="2:22" ht="16.5" customHeight="1">
      <c r="B22" s="17" t="s">
        <v>10</v>
      </c>
      <c r="C22" s="244"/>
      <c r="D22" s="244"/>
      <c r="E22" s="244"/>
      <c r="F22" s="244"/>
      <c r="G22" s="246"/>
      <c r="H22" s="244"/>
      <c r="I22" s="244"/>
      <c r="J22" s="244"/>
      <c r="K22" s="244"/>
      <c r="M22" s="244"/>
    </row>
    <row r="23" spans="2:22" ht="16.5" customHeight="1">
      <c r="B23" s="196"/>
      <c r="G23" s="231"/>
      <c r="M23" s="244"/>
    </row>
    <row r="24" spans="2:22"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2:22" ht="16.5" customHeight="1">
      <c r="B25" s="196" t="s">
        <v>5</v>
      </c>
      <c r="C25" s="197">
        <v>21</v>
      </c>
      <c r="D25" s="197">
        <v>27</v>
      </c>
      <c r="E25" s="197">
        <v>27</v>
      </c>
      <c r="F25" s="197">
        <v>29</v>
      </c>
      <c r="G25" s="197">
        <v>39</v>
      </c>
      <c r="H25" s="197">
        <v>26</v>
      </c>
      <c r="I25" s="197">
        <v>23</v>
      </c>
      <c r="J25" s="197">
        <v>17</v>
      </c>
      <c r="K25" s="197">
        <v>25</v>
      </c>
      <c r="L25" s="197">
        <v>35</v>
      </c>
      <c r="M25" s="197">
        <v>46</v>
      </c>
      <c r="N25" s="197">
        <v>61</v>
      </c>
      <c r="O25" s="197">
        <v>50</v>
      </c>
      <c r="P25" s="197">
        <v>54</v>
      </c>
      <c r="Q25" s="197">
        <v>42.745512322519239</v>
      </c>
      <c r="R25" s="197">
        <v>57.977991015445824</v>
      </c>
      <c r="S25" s="197">
        <v>25.025287738220442</v>
      </c>
      <c r="T25" s="197">
        <v>9.3204655578701576</v>
      </c>
      <c r="U25" s="197">
        <v>18.884711072817719</v>
      </c>
      <c r="V25" s="197">
        <v>21.46879338748699</v>
      </c>
    </row>
    <row r="26" spans="2:22" ht="16.5" customHeight="1">
      <c r="B26" s="196" t="s">
        <v>4</v>
      </c>
      <c r="C26" s="119">
        <v>53</v>
      </c>
      <c r="D26" s="119">
        <v>33</v>
      </c>
      <c r="E26" s="119">
        <v>33</v>
      </c>
      <c r="F26" s="119">
        <v>31</v>
      </c>
      <c r="G26" s="119">
        <v>19</v>
      </c>
      <c r="H26" s="119">
        <v>12</v>
      </c>
      <c r="I26" s="119">
        <v>15</v>
      </c>
      <c r="J26" s="119">
        <v>10</v>
      </c>
      <c r="K26" s="119">
        <v>19</v>
      </c>
      <c r="L26" s="119">
        <v>12</v>
      </c>
      <c r="M26" s="119">
        <v>23</v>
      </c>
      <c r="N26" s="119">
        <v>19</v>
      </c>
      <c r="O26" s="119">
        <v>18</v>
      </c>
      <c r="P26" s="119">
        <v>23</v>
      </c>
      <c r="Q26" s="119">
        <v>15.452699280473219</v>
      </c>
      <c r="R26" s="119">
        <v>27.848547791565668</v>
      </c>
      <c r="S26" s="119">
        <v>45.710873708684304</v>
      </c>
      <c r="T26" s="119">
        <v>59.51704062180724</v>
      </c>
      <c r="U26" s="119">
        <v>40.758919738912404</v>
      </c>
      <c r="V26" s="119">
        <v>32.822525612852601</v>
      </c>
    </row>
    <row r="27" spans="2:22" ht="16.5" customHeight="1">
      <c r="B27" s="196" t="s">
        <v>3</v>
      </c>
      <c r="C27" s="197">
        <v>81</v>
      </c>
      <c r="D27" s="197">
        <v>68</v>
      </c>
      <c r="E27" s="197">
        <v>68</v>
      </c>
      <c r="F27" s="197">
        <v>26</v>
      </c>
      <c r="G27" s="197">
        <v>24</v>
      </c>
      <c r="H27" s="197">
        <v>41</v>
      </c>
      <c r="I27" s="197">
        <v>37</v>
      </c>
      <c r="J27" s="197">
        <v>25</v>
      </c>
      <c r="K27" s="197">
        <v>33</v>
      </c>
      <c r="L27" s="197">
        <v>11</v>
      </c>
      <c r="M27" s="197">
        <v>5</v>
      </c>
      <c r="N27" s="197">
        <v>3</v>
      </c>
      <c r="O27" s="197">
        <v>4</v>
      </c>
      <c r="P27" s="197">
        <v>10</v>
      </c>
      <c r="Q27" s="197">
        <v>7.0030493895413706</v>
      </c>
      <c r="R27" s="197" t="s">
        <v>31</v>
      </c>
      <c r="S27" s="197" t="s">
        <v>31</v>
      </c>
      <c r="T27" s="197" t="s">
        <v>31</v>
      </c>
      <c r="U27" s="197" t="s">
        <v>31</v>
      </c>
      <c r="V27" s="197" t="s">
        <v>31</v>
      </c>
    </row>
    <row r="28" spans="2:22" ht="16.5" customHeight="1">
      <c r="B28" s="196" t="s">
        <v>2</v>
      </c>
      <c r="C28" s="119">
        <v>19</v>
      </c>
      <c r="D28" s="119">
        <v>50</v>
      </c>
      <c r="E28" s="119">
        <v>50</v>
      </c>
      <c r="F28" s="119">
        <v>66</v>
      </c>
      <c r="G28" s="119">
        <v>91</v>
      </c>
      <c r="H28" s="119">
        <v>74</v>
      </c>
      <c r="I28" s="119">
        <v>96</v>
      </c>
      <c r="J28" s="119">
        <v>74</v>
      </c>
      <c r="K28" s="119">
        <v>102</v>
      </c>
      <c r="L28" s="119">
        <v>106</v>
      </c>
      <c r="M28" s="119">
        <v>70</v>
      </c>
      <c r="N28" s="119">
        <v>64</v>
      </c>
      <c r="O28" s="119">
        <v>75</v>
      </c>
      <c r="P28" s="119">
        <v>65</v>
      </c>
      <c r="Q28" s="119">
        <v>51.812994567314412</v>
      </c>
      <c r="R28" s="119">
        <v>57.383018156105877</v>
      </c>
      <c r="S28" s="119">
        <v>63.963076419299242</v>
      </c>
      <c r="T28" s="119">
        <v>67.764017063633119</v>
      </c>
      <c r="U28" s="119" t="s">
        <v>31</v>
      </c>
      <c r="V28" s="119">
        <v>64.223344166458432</v>
      </c>
    </row>
    <row r="29" spans="2:22" ht="16.5" customHeight="1">
      <c r="B29" s="196" t="s">
        <v>9</v>
      </c>
      <c r="C29" s="197" t="s">
        <v>31</v>
      </c>
      <c r="D29" s="197" t="s">
        <v>31</v>
      </c>
      <c r="E29" s="197" t="s">
        <v>31</v>
      </c>
      <c r="F29" s="197" t="s">
        <v>31</v>
      </c>
      <c r="G29" s="197" t="s">
        <v>31</v>
      </c>
      <c r="H29" s="197" t="s">
        <v>31</v>
      </c>
      <c r="I29" s="197" t="s">
        <v>31</v>
      </c>
      <c r="J29" s="197" t="s">
        <v>31</v>
      </c>
      <c r="K29" s="197" t="s">
        <v>31</v>
      </c>
      <c r="L29" s="197" t="s">
        <v>31</v>
      </c>
      <c r="M29" s="197">
        <v>55</v>
      </c>
      <c r="N29" s="197">
        <v>57</v>
      </c>
      <c r="O29" s="197">
        <v>67</v>
      </c>
      <c r="P29" s="197">
        <v>58</v>
      </c>
      <c r="Q29" s="197">
        <v>46</v>
      </c>
      <c r="R29" s="197">
        <v>50.152897451972244</v>
      </c>
      <c r="S29" s="197">
        <v>59.784077739844051</v>
      </c>
      <c r="T29" s="197" t="s">
        <v>31</v>
      </c>
      <c r="U29" s="197">
        <v>61.171934853682401</v>
      </c>
      <c r="V29" s="197" t="s">
        <v>31</v>
      </c>
    </row>
    <row r="30" spans="2:22" ht="16.5" customHeight="1">
      <c r="B30" s="196" t="s">
        <v>8</v>
      </c>
      <c r="C30" s="119" t="s">
        <v>31</v>
      </c>
      <c r="D30" s="119" t="s">
        <v>31</v>
      </c>
      <c r="E30" s="119" t="s">
        <v>31</v>
      </c>
      <c r="F30" s="119" t="s">
        <v>31</v>
      </c>
      <c r="G30" s="119" t="s">
        <v>31</v>
      </c>
      <c r="H30" s="119" t="s">
        <v>31</v>
      </c>
      <c r="I30" s="119" t="s">
        <v>31</v>
      </c>
      <c r="J30" s="119" t="s">
        <v>31</v>
      </c>
      <c r="K30" s="119" t="s">
        <v>31</v>
      </c>
      <c r="L30" s="119" t="s">
        <v>31</v>
      </c>
      <c r="M30" s="119">
        <v>15</v>
      </c>
      <c r="N30" s="119">
        <v>7</v>
      </c>
      <c r="O30" s="119">
        <v>8</v>
      </c>
      <c r="P30" s="119">
        <v>7</v>
      </c>
      <c r="Q30" s="119">
        <v>6</v>
      </c>
      <c r="R30" s="119">
        <v>7.2301207041336299</v>
      </c>
      <c r="S30" s="119">
        <v>4.1789986794551881</v>
      </c>
      <c r="T30" s="119" t="s">
        <v>31</v>
      </c>
      <c r="U30" s="119" t="s">
        <v>31</v>
      </c>
      <c r="V30" s="119" t="s">
        <v>31</v>
      </c>
    </row>
    <row r="31" spans="2:22" ht="16.5" customHeight="1">
      <c r="B31" s="196" t="s">
        <v>0</v>
      </c>
      <c r="C31" s="197">
        <v>7</v>
      </c>
      <c r="D31" s="197">
        <v>6</v>
      </c>
      <c r="E31" s="197">
        <v>6</v>
      </c>
      <c r="F31" s="197">
        <v>11</v>
      </c>
      <c r="G31" s="197">
        <v>18</v>
      </c>
      <c r="H31" s="197">
        <v>10</v>
      </c>
      <c r="I31" s="197">
        <v>6</v>
      </c>
      <c r="J31" s="197">
        <v>5</v>
      </c>
      <c r="K31" s="197">
        <v>10</v>
      </c>
      <c r="L31" s="197">
        <v>6</v>
      </c>
      <c r="M31" s="197">
        <v>6</v>
      </c>
      <c r="N31" s="197">
        <v>13</v>
      </c>
      <c r="O31" s="197">
        <v>8</v>
      </c>
      <c r="P31" s="197">
        <v>9</v>
      </c>
      <c r="Q31" s="197">
        <v>12.947601677507222</v>
      </c>
      <c r="R31" s="197" t="s">
        <v>31</v>
      </c>
      <c r="S31" s="197" t="s">
        <v>31</v>
      </c>
      <c r="T31" s="197">
        <v>10.617049251416708</v>
      </c>
      <c r="U31" s="197">
        <v>6.308226834549421</v>
      </c>
      <c r="V31" s="197" t="s">
        <v>31</v>
      </c>
    </row>
    <row r="32" spans="2:22" ht="16.5" customHeight="1">
      <c r="B32" s="196" t="s">
        <v>50</v>
      </c>
      <c r="C32" s="124">
        <v>182</v>
      </c>
      <c r="D32" s="124">
        <v>185</v>
      </c>
      <c r="E32" s="124">
        <v>185</v>
      </c>
      <c r="F32" s="124">
        <v>164</v>
      </c>
      <c r="G32" s="124">
        <v>191</v>
      </c>
      <c r="H32" s="124">
        <v>163</v>
      </c>
      <c r="I32" s="124">
        <v>177</v>
      </c>
      <c r="J32" s="124">
        <v>131</v>
      </c>
      <c r="K32" s="124">
        <v>188</v>
      </c>
      <c r="L32" s="124">
        <v>170</v>
      </c>
      <c r="M32" s="124">
        <v>151</v>
      </c>
      <c r="N32" s="124">
        <v>160</v>
      </c>
      <c r="O32" s="124">
        <v>156</v>
      </c>
      <c r="P32" s="124">
        <v>160</v>
      </c>
      <c r="Q32" s="124">
        <v>129.96185723735547</v>
      </c>
      <c r="R32" s="124">
        <v>152.95490358618059</v>
      </c>
      <c r="S32" s="124">
        <v>149.86942181643516</v>
      </c>
      <c r="T32" s="124">
        <v>148.25429979759076</v>
      </c>
      <c r="U32" s="124">
        <v>128.76756371265705</v>
      </c>
      <c r="V32" s="124">
        <v>127.04790326821619</v>
      </c>
    </row>
    <row r="33" spans="2:22" ht="16.5" customHeight="1">
      <c r="B33" s="13"/>
      <c r="O33" s="144"/>
    </row>
    <row r="34" spans="2:22" ht="16.5" customHeight="1">
      <c r="B34" s="17" t="s">
        <v>77</v>
      </c>
    </row>
    <row r="35" spans="2:22" ht="16.5" customHeight="1">
      <c r="B35" s="239" t="s">
        <v>86</v>
      </c>
    </row>
    <row r="36" spans="2:22" s="230" customFormat="1" ht="16.5" customHeight="1">
      <c r="B36" s="13" t="s">
        <v>169</v>
      </c>
      <c r="C36" s="240"/>
      <c r="D36" s="240"/>
      <c r="E36" s="240"/>
      <c r="F36" s="240"/>
      <c r="G36" s="240"/>
      <c r="H36" s="240"/>
      <c r="I36" s="240"/>
      <c r="J36" s="241"/>
      <c r="K36" s="241"/>
      <c r="L36" s="241"/>
      <c r="M36" s="240"/>
      <c r="N36" s="240"/>
      <c r="O36" s="240"/>
      <c r="P36" s="240"/>
      <c r="Q36" s="240"/>
      <c r="R36" s="240"/>
      <c r="S36" s="233"/>
      <c r="T36" s="233"/>
      <c r="U36" s="233"/>
      <c r="V36" s="233"/>
    </row>
    <row r="37" spans="2:22" s="230" customFormat="1" ht="16.5" customHeight="1">
      <c r="B37" s="13" t="s">
        <v>111</v>
      </c>
      <c r="C37" s="240"/>
      <c r="D37" s="242"/>
      <c r="E37" s="242"/>
      <c r="F37" s="242"/>
      <c r="G37" s="242"/>
      <c r="H37" s="242"/>
      <c r="I37" s="242"/>
      <c r="J37" s="241"/>
      <c r="K37" s="241"/>
      <c r="L37" s="241"/>
      <c r="M37" s="242"/>
      <c r="N37" s="242"/>
      <c r="O37" s="237"/>
      <c r="P37" s="242"/>
      <c r="Q37" s="242"/>
      <c r="R37" s="242"/>
      <c r="S37" s="233"/>
      <c r="T37" s="233"/>
      <c r="U37" s="233"/>
      <c r="V37" s="233"/>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4:V46"/>
  <sheetViews>
    <sheetView zoomScaleNormal="100" workbookViewId="0">
      <selection activeCell="A2" sqref="A2"/>
    </sheetView>
  </sheetViews>
  <sheetFormatPr defaultColWidth="9.1796875" defaultRowHeight="14"/>
  <cols>
    <col min="1" max="1" width="9.1796875" style="20"/>
    <col min="2" max="2" width="24.7265625" style="20" customWidth="1"/>
    <col min="3" max="16" width="9.1796875" style="21" customWidth="1"/>
    <col min="17" max="18" width="9.1796875" style="21"/>
    <col min="19" max="19" width="9.1796875" style="21" customWidth="1"/>
    <col min="20" max="22" width="9.1796875" style="21"/>
    <col min="23" max="16384" width="9.1796875" style="20"/>
  </cols>
  <sheetData>
    <row r="4" spans="1:22" ht="30" customHeight="1">
      <c r="A4" s="45" t="s">
        <v>165</v>
      </c>
    </row>
    <row r="5" spans="1:22" ht="15.5">
      <c r="A5" s="16" t="s">
        <v>41</v>
      </c>
    </row>
    <row r="6" spans="1:22" ht="15.5">
      <c r="A6" s="16" t="s">
        <v>43</v>
      </c>
    </row>
    <row r="7" spans="1:22" ht="15.5">
      <c r="A7" s="49" t="s">
        <v>171</v>
      </c>
    </row>
    <row r="8" spans="1:22" ht="16.5" customHeight="1">
      <c r="A8" s="227"/>
      <c r="B8" s="16"/>
    </row>
    <row r="9" spans="1:22" ht="16.5" customHeight="1">
      <c r="B9" s="17" t="s">
        <v>138</v>
      </c>
    </row>
    <row r="10" spans="1:22" ht="16.5" customHeight="1"/>
    <row r="11" spans="1:22" ht="16.5" customHeigh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2" ht="16.5" customHeight="1">
      <c r="B12" s="196" t="s">
        <v>5</v>
      </c>
      <c r="C12" s="197">
        <v>21</v>
      </c>
      <c r="D12" s="197">
        <v>25</v>
      </c>
      <c r="E12" s="197">
        <v>22</v>
      </c>
      <c r="F12" s="197">
        <v>32</v>
      </c>
      <c r="G12" s="197">
        <v>22</v>
      </c>
      <c r="H12" s="197">
        <v>20</v>
      </c>
      <c r="I12" s="197">
        <v>24</v>
      </c>
      <c r="J12" s="197">
        <v>17</v>
      </c>
      <c r="K12" s="197">
        <v>23</v>
      </c>
      <c r="L12" s="197">
        <v>20</v>
      </c>
      <c r="M12" s="197">
        <v>16</v>
      </c>
      <c r="N12" s="197">
        <v>32</v>
      </c>
      <c r="O12" s="197">
        <v>21</v>
      </c>
      <c r="P12" s="197">
        <v>29</v>
      </c>
      <c r="Q12" s="197">
        <v>18</v>
      </c>
      <c r="R12" s="197" t="s">
        <v>31</v>
      </c>
      <c r="S12" s="197" t="s">
        <v>31</v>
      </c>
      <c r="T12" s="197" t="s">
        <v>31</v>
      </c>
      <c r="U12" s="197" t="s">
        <v>31</v>
      </c>
      <c r="V12" s="197" t="s">
        <v>31</v>
      </c>
    </row>
    <row r="13" spans="1:22" ht="16.5" customHeight="1">
      <c r="B13" s="196" t="s">
        <v>4</v>
      </c>
      <c r="C13" s="119">
        <v>26</v>
      </c>
      <c r="D13" s="119">
        <v>17</v>
      </c>
      <c r="E13" s="119">
        <v>17</v>
      </c>
      <c r="F13" s="119">
        <v>8</v>
      </c>
      <c r="G13" s="119">
        <v>11</v>
      </c>
      <c r="H13" s="119">
        <v>10</v>
      </c>
      <c r="I13" s="119">
        <v>7</v>
      </c>
      <c r="J13" s="119">
        <v>8</v>
      </c>
      <c r="K13" s="119">
        <v>4</v>
      </c>
      <c r="L13" s="119">
        <v>4</v>
      </c>
      <c r="M13" s="119">
        <v>4</v>
      </c>
      <c r="N13" s="119">
        <v>9</v>
      </c>
      <c r="O13" s="119">
        <v>16</v>
      </c>
      <c r="P13" s="119">
        <v>8</v>
      </c>
      <c r="Q13" s="119">
        <v>11</v>
      </c>
      <c r="R13" s="119" t="s">
        <v>31</v>
      </c>
      <c r="S13" s="119">
        <v>18.516300943044069</v>
      </c>
      <c r="T13" s="119" t="s">
        <v>31</v>
      </c>
      <c r="U13" s="119" t="s">
        <v>31</v>
      </c>
      <c r="V13" s="119" t="s">
        <v>31</v>
      </c>
    </row>
    <row r="14" spans="1:22" ht="16.5" customHeight="1">
      <c r="B14" s="196" t="s">
        <v>3</v>
      </c>
      <c r="C14" s="197">
        <v>38</v>
      </c>
      <c r="D14" s="197">
        <v>26</v>
      </c>
      <c r="E14" s="197">
        <v>17</v>
      </c>
      <c r="F14" s="197">
        <v>13</v>
      </c>
      <c r="G14" s="197">
        <v>9</v>
      </c>
      <c r="H14" s="197">
        <v>8</v>
      </c>
      <c r="I14" s="197">
        <v>10</v>
      </c>
      <c r="J14" s="197">
        <v>10</v>
      </c>
      <c r="K14" s="197">
        <v>6</v>
      </c>
      <c r="L14" s="197">
        <v>4</v>
      </c>
      <c r="M14" s="197">
        <v>2</v>
      </c>
      <c r="N14" s="197">
        <v>0</v>
      </c>
      <c r="O14" s="197">
        <v>1</v>
      </c>
      <c r="P14" s="197">
        <v>4</v>
      </c>
      <c r="Q14" s="197" t="s">
        <v>31</v>
      </c>
      <c r="R14" s="197" t="s">
        <v>31</v>
      </c>
      <c r="S14" s="197" t="s">
        <v>31</v>
      </c>
      <c r="T14" s="197" t="s">
        <v>31</v>
      </c>
      <c r="U14" s="197" t="s">
        <v>31</v>
      </c>
      <c r="V14" s="197" t="s">
        <v>31</v>
      </c>
    </row>
    <row r="15" spans="1:22" ht="16.5" customHeight="1">
      <c r="B15" s="196" t="s">
        <v>2</v>
      </c>
      <c r="C15" s="119">
        <v>13</v>
      </c>
      <c r="D15" s="119">
        <v>31</v>
      </c>
      <c r="E15" s="119">
        <v>38</v>
      </c>
      <c r="F15" s="119">
        <v>44</v>
      </c>
      <c r="G15" s="119">
        <v>53</v>
      </c>
      <c r="H15" s="119">
        <v>61</v>
      </c>
      <c r="I15" s="119">
        <v>58</v>
      </c>
      <c r="J15" s="119">
        <v>62</v>
      </c>
      <c r="K15" s="119">
        <v>65</v>
      </c>
      <c r="L15" s="119">
        <v>68</v>
      </c>
      <c r="M15" s="119">
        <v>75</v>
      </c>
      <c r="N15" s="119">
        <v>57</v>
      </c>
      <c r="O15" s="119">
        <v>58</v>
      </c>
      <c r="P15" s="119">
        <v>52</v>
      </c>
      <c r="Q15" s="119">
        <v>54</v>
      </c>
      <c r="R15" s="119" t="s">
        <v>31</v>
      </c>
      <c r="S15" s="119">
        <v>40.012781123285379</v>
      </c>
      <c r="T15" s="119" t="s">
        <v>31</v>
      </c>
      <c r="U15" s="119" t="s">
        <v>31</v>
      </c>
      <c r="V15" s="119" t="s">
        <v>31</v>
      </c>
    </row>
    <row r="16" spans="1:22" ht="16.5" customHeight="1">
      <c r="B16" s="196" t="s">
        <v>9</v>
      </c>
      <c r="C16" s="197" t="s">
        <v>31</v>
      </c>
      <c r="D16" s="197" t="s">
        <v>31</v>
      </c>
      <c r="E16" s="197" t="s">
        <v>31</v>
      </c>
      <c r="F16" s="197" t="s">
        <v>31</v>
      </c>
      <c r="G16" s="197" t="s">
        <v>31</v>
      </c>
      <c r="H16" s="197" t="s">
        <v>31</v>
      </c>
      <c r="I16" s="197" t="s">
        <v>31</v>
      </c>
      <c r="J16" s="197" t="s">
        <v>31</v>
      </c>
      <c r="K16" s="197" t="s">
        <v>31</v>
      </c>
      <c r="L16" s="197" t="s">
        <v>31</v>
      </c>
      <c r="M16" s="197">
        <v>64</v>
      </c>
      <c r="N16" s="197">
        <v>50</v>
      </c>
      <c r="O16" s="197">
        <v>53</v>
      </c>
      <c r="P16" s="197">
        <v>50</v>
      </c>
      <c r="Q16" s="197" t="s">
        <v>31</v>
      </c>
      <c r="R16" s="197" t="s">
        <v>31</v>
      </c>
      <c r="S16" s="197" t="s">
        <v>31</v>
      </c>
      <c r="T16" s="197" t="s">
        <v>31</v>
      </c>
      <c r="U16" s="197" t="s">
        <v>31</v>
      </c>
      <c r="V16" s="197" t="s">
        <v>31</v>
      </c>
    </row>
    <row r="17" spans="2:22" ht="16.5" customHeight="1">
      <c r="B17" s="196" t="s">
        <v>8</v>
      </c>
      <c r="C17" s="119" t="s">
        <v>31</v>
      </c>
      <c r="D17" s="119" t="s">
        <v>31</v>
      </c>
      <c r="E17" s="119" t="s">
        <v>31</v>
      </c>
      <c r="F17" s="119" t="s">
        <v>31</v>
      </c>
      <c r="G17" s="119" t="s">
        <v>31</v>
      </c>
      <c r="H17" s="119" t="s">
        <v>31</v>
      </c>
      <c r="I17" s="119" t="s">
        <v>31</v>
      </c>
      <c r="J17" s="119" t="s">
        <v>31</v>
      </c>
      <c r="K17" s="119" t="s">
        <v>31</v>
      </c>
      <c r="L17" s="119" t="s">
        <v>31</v>
      </c>
      <c r="M17" s="119">
        <v>11</v>
      </c>
      <c r="N17" s="119">
        <v>7</v>
      </c>
      <c r="O17" s="119">
        <v>6</v>
      </c>
      <c r="P17" s="119">
        <v>2</v>
      </c>
      <c r="Q17" s="119" t="s">
        <v>31</v>
      </c>
      <c r="R17" s="119" t="s">
        <v>31</v>
      </c>
      <c r="S17" s="119" t="s">
        <v>31</v>
      </c>
      <c r="T17" s="119" t="s">
        <v>31</v>
      </c>
      <c r="U17" s="119" t="s">
        <v>31</v>
      </c>
      <c r="V17" s="119" t="s">
        <v>31</v>
      </c>
    </row>
    <row r="18" spans="2:22" ht="16.5" customHeight="1">
      <c r="B18" s="196" t="s">
        <v>0</v>
      </c>
      <c r="C18" s="197">
        <v>2</v>
      </c>
      <c r="D18" s="197">
        <v>1</v>
      </c>
      <c r="E18" s="197">
        <v>6</v>
      </c>
      <c r="F18" s="197">
        <v>3</v>
      </c>
      <c r="G18" s="197">
        <v>5</v>
      </c>
      <c r="H18" s="197">
        <v>1</v>
      </c>
      <c r="I18" s="197">
        <v>1</v>
      </c>
      <c r="J18" s="197">
        <v>2</v>
      </c>
      <c r="K18" s="197">
        <v>2</v>
      </c>
      <c r="L18" s="197">
        <v>5</v>
      </c>
      <c r="M18" s="197">
        <v>4</v>
      </c>
      <c r="N18" s="197">
        <v>2</v>
      </c>
      <c r="O18" s="197">
        <v>4</v>
      </c>
      <c r="P18" s="197">
        <v>7</v>
      </c>
      <c r="Q18" s="197" t="s">
        <v>31</v>
      </c>
      <c r="R18" s="197" t="s">
        <v>31</v>
      </c>
      <c r="S18" s="197">
        <v>5.9767688059797051</v>
      </c>
      <c r="T18" s="197" t="s">
        <v>31</v>
      </c>
      <c r="U18" s="197" t="s">
        <v>31</v>
      </c>
      <c r="V18" s="197" t="s">
        <v>31</v>
      </c>
    </row>
    <row r="19" spans="2:22" ht="16.5" customHeight="1">
      <c r="B19" s="196"/>
      <c r="O19" s="144"/>
      <c r="P19" s="144"/>
    </row>
    <row r="20" spans="2:22" ht="16.5" customHeight="1">
      <c r="B20" s="196"/>
      <c r="M20" s="243"/>
    </row>
    <row r="21" spans="2:22" ht="16.5" customHeight="1">
      <c r="B21" s="17" t="s">
        <v>139</v>
      </c>
      <c r="M21" s="244"/>
    </row>
    <row r="22" spans="2:22" ht="16.5" customHeight="1">
      <c r="B22" s="17" t="s">
        <v>10</v>
      </c>
      <c r="C22" s="244"/>
      <c r="D22" s="244"/>
      <c r="E22" s="244"/>
      <c r="F22" s="244"/>
      <c r="G22" s="246"/>
      <c r="H22" s="244"/>
      <c r="I22" s="244"/>
      <c r="J22" s="244"/>
      <c r="K22" s="244"/>
      <c r="M22" s="244"/>
    </row>
    <row r="23" spans="2:22" ht="16.5" customHeight="1">
      <c r="B23" s="196"/>
      <c r="G23" s="231"/>
      <c r="H23" s="231"/>
      <c r="I23" s="231"/>
      <c r="M23" s="244"/>
    </row>
    <row r="24" spans="2:22"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2:22" ht="16.5" customHeight="1">
      <c r="B25" s="196" t="s">
        <v>5</v>
      </c>
      <c r="C25" s="197">
        <v>34.1</v>
      </c>
      <c r="D25" s="197">
        <v>44.3</v>
      </c>
      <c r="E25" s="197">
        <v>39.700000000000003</v>
      </c>
      <c r="F25" s="197">
        <v>47.4</v>
      </c>
      <c r="G25" s="197">
        <v>40.700000000000003</v>
      </c>
      <c r="H25" s="197">
        <v>35.1</v>
      </c>
      <c r="I25" s="197">
        <v>45.9</v>
      </c>
      <c r="J25" s="197">
        <v>23</v>
      </c>
      <c r="K25" s="197">
        <v>42.8</v>
      </c>
      <c r="L25" s="197">
        <v>33</v>
      </c>
      <c r="M25" s="197">
        <v>25</v>
      </c>
      <c r="N25" s="197">
        <v>50</v>
      </c>
      <c r="O25" s="197">
        <v>33</v>
      </c>
      <c r="P25" s="197">
        <v>47</v>
      </c>
      <c r="Q25" s="197">
        <v>19.790615000478677</v>
      </c>
      <c r="R25" s="197" t="s">
        <v>31</v>
      </c>
      <c r="S25" s="197" t="s">
        <v>31</v>
      </c>
      <c r="T25" s="197" t="s">
        <v>31</v>
      </c>
      <c r="U25" s="197" t="s">
        <v>31</v>
      </c>
      <c r="V25" s="197" t="s">
        <v>31</v>
      </c>
    </row>
    <row r="26" spans="2:22" ht="16.5" customHeight="1">
      <c r="B26" s="196" t="s">
        <v>4</v>
      </c>
      <c r="C26" s="119">
        <v>42.7</v>
      </c>
      <c r="D26" s="119">
        <v>30.3</v>
      </c>
      <c r="E26" s="119">
        <v>31.4</v>
      </c>
      <c r="F26" s="119">
        <v>12.2</v>
      </c>
      <c r="G26" s="119">
        <v>19.600000000000001</v>
      </c>
      <c r="H26" s="119">
        <v>17.600000000000001</v>
      </c>
      <c r="I26" s="119">
        <v>13.7</v>
      </c>
      <c r="J26" s="119">
        <v>10.6</v>
      </c>
      <c r="K26" s="119">
        <v>8.1999999999999993</v>
      </c>
      <c r="L26" s="119">
        <v>6.2</v>
      </c>
      <c r="M26" s="119">
        <v>6</v>
      </c>
      <c r="N26" s="119">
        <v>13</v>
      </c>
      <c r="O26" s="119">
        <v>25</v>
      </c>
      <c r="P26" s="119">
        <v>13</v>
      </c>
      <c r="Q26" s="119">
        <v>11.717114218913688</v>
      </c>
      <c r="R26" s="119" t="s">
        <v>31</v>
      </c>
      <c r="S26" s="119">
        <v>28.255356851712172</v>
      </c>
      <c r="T26" s="119" t="s">
        <v>31</v>
      </c>
      <c r="U26" s="119" t="s">
        <v>31</v>
      </c>
      <c r="V26" s="119" t="s">
        <v>31</v>
      </c>
    </row>
    <row r="27" spans="2:22" ht="16.5" customHeight="1">
      <c r="B27" s="196" t="s">
        <v>3</v>
      </c>
      <c r="C27" s="197">
        <v>63</v>
      </c>
      <c r="D27" s="197">
        <v>45.3</v>
      </c>
      <c r="E27" s="197">
        <v>30.7</v>
      </c>
      <c r="F27" s="197">
        <v>19.399999999999999</v>
      </c>
      <c r="G27" s="197">
        <v>16</v>
      </c>
      <c r="H27" s="197">
        <v>14</v>
      </c>
      <c r="I27" s="197">
        <v>19.2</v>
      </c>
      <c r="J27" s="197">
        <v>13.6</v>
      </c>
      <c r="K27" s="197">
        <v>11.1</v>
      </c>
      <c r="L27" s="197">
        <v>5.8</v>
      </c>
      <c r="M27" s="197">
        <v>3</v>
      </c>
      <c r="N27" s="197">
        <v>1</v>
      </c>
      <c r="O27" s="197">
        <v>1</v>
      </c>
      <c r="P27" s="197">
        <v>6</v>
      </c>
      <c r="Q27" s="197" t="s">
        <v>31</v>
      </c>
      <c r="R27" s="197" t="s">
        <v>31</v>
      </c>
      <c r="S27" s="197" t="s">
        <v>31</v>
      </c>
      <c r="T27" s="197" t="s">
        <v>31</v>
      </c>
      <c r="U27" s="197" t="s">
        <v>31</v>
      </c>
      <c r="V27" s="197" t="s">
        <v>31</v>
      </c>
    </row>
    <row r="28" spans="2:22" ht="16.5" customHeight="1">
      <c r="B28" s="196" t="s">
        <v>2</v>
      </c>
      <c r="C28" s="119">
        <v>22</v>
      </c>
      <c r="D28" s="119">
        <v>53.4</v>
      </c>
      <c r="E28" s="119">
        <v>68.5</v>
      </c>
      <c r="F28" s="119">
        <v>64.599999999999994</v>
      </c>
      <c r="G28" s="119">
        <v>96.3</v>
      </c>
      <c r="H28" s="119">
        <v>107.9</v>
      </c>
      <c r="I28" s="119">
        <v>110.2</v>
      </c>
      <c r="J28" s="119">
        <v>83.3</v>
      </c>
      <c r="K28" s="119">
        <v>121.4</v>
      </c>
      <c r="L28" s="119">
        <v>112.6</v>
      </c>
      <c r="M28" s="119">
        <v>118</v>
      </c>
      <c r="N28" s="119">
        <v>88</v>
      </c>
      <c r="O28" s="119">
        <v>91</v>
      </c>
      <c r="P28" s="119">
        <v>85</v>
      </c>
      <c r="Q28" s="119">
        <v>59.481598983132898</v>
      </c>
      <c r="R28" s="119" t="s">
        <v>31</v>
      </c>
      <c r="S28" s="119">
        <v>61.058383785482754</v>
      </c>
      <c r="T28" s="119" t="s">
        <v>31</v>
      </c>
      <c r="U28" s="119" t="s">
        <v>31</v>
      </c>
      <c r="V28" s="119" t="s">
        <v>31</v>
      </c>
    </row>
    <row r="29" spans="2:22" ht="16.5" customHeight="1">
      <c r="B29" s="196" t="s">
        <v>9</v>
      </c>
      <c r="C29" s="197" t="s">
        <v>31</v>
      </c>
      <c r="D29" s="197" t="s">
        <v>31</v>
      </c>
      <c r="E29" s="197" t="s">
        <v>31</v>
      </c>
      <c r="F29" s="197" t="s">
        <v>31</v>
      </c>
      <c r="G29" s="197" t="s">
        <v>31</v>
      </c>
      <c r="H29" s="197" t="s">
        <v>31</v>
      </c>
      <c r="I29" s="197" t="s">
        <v>31</v>
      </c>
      <c r="J29" s="197" t="s">
        <v>31</v>
      </c>
      <c r="K29" s="197" t="s">
        <v>31</v>
      </c>
      <c r="L29" s="197" t="s">
        <v>31</v>
      </c>
      <c r="M29" s="197">
        <v>101</v>
      </c>
      <c r="N29" s="197">
        <v>77</v>
      </c>
      <c r="O29" s="197">
        <v>82</v>
      </c>
      <c r="P29" s="197">
        <v>81</v>
      </c>
      <c r="Q29" s="197" t="s">
        <v>31</v>
      </c>
      <c r="R29" s="197" t="s">
        <v>31</v>
      </c>
      <c r="S29" s="197" t="s">
        <v>31</v>
      </c>
      <c r="T29" s="197" t="s">
        <v>31</v>
      </c>
      <c r="U29" s="197" t="s">
        <v>31</v>
      </c>
      <c r="V29" s="197" t="s">
        <v>31</v>
      </c>
    </row>
    <row r="30" spans="2:22" ht="16.5" customHeight="1">
      <c r="B30" s="196" t="s">
        <v>8</v>
      </c>
      <c r="C30" s="119" t="s">
        <v>31</v>
      </c>
      <c r="D30" s="119" t="s">
        <v>31</v>
      </c>
      <c r="E30" s="119" t="s">
        <v>31</v>
      </c>
      <c r="F30" s="119" t="s">
        <v>31</v>
      </c>
      <c r="G30" s="119" t="s">
        <v>31</v>
      </c>
      <c r="H30" s="119" t="s">
        <v>31</v>
      </c>
      <c r="I30" s="119" t="s">
        <v>31</v>
      </c>
      <c r="J30" s="119" t="s">
        <v>31</v>
      </c>
      <c r="K30" s="119" t="s">
        <v>31</v>
      </c>
      <c r="L30" s="119" t="s">
        <v>31</v>
      </c>
      <c r="M30" s="119">
        <v>17</v>
      </c>
      <c r="N30" s="119">
        <v>10</v>
      </c>
      <c r="O30" s="119">
        <v>9</v>
      </c>
      <c r="P30" s="119">
        <v>4</v>
      </c>
      <c r="Q30" s="119" t="s">
        <v>31</v>
      </c>
      <c r="R30" s="119" t="s">
        <v>31</v>
      </c>
      <c r="S30" s="119" t="s">
        <v>31</v>
      </c>
      <c r="T30" s="119" t="s">
        <v>31</v>
      </c>
      <c r="U30" s="119" t="s">
        <v>31</v>
      </c>
      <c r="V30" s="119" t="s">
        <v>31</v>
      </c>
    </row>
    <row r="31" spans="2:22" ht="16.5" customHeight="1">
      <c r="B31" s="196" t="s">
        <v>0</v>
      </c>
      <c r="C31" s="197">
        <v>3.1</v>
      </c>
      <c r="D31" s="197">
        <v>1.8</v>
      </c>
      <c r="E31" s="197">
        <v>10.8</v>
      </c>
      <c r="F31" s="197">
        <v>4.0999999999999996</v>
      </c>
      <c r="G31" s="197">
        <v>9.8000000000000007</v>
      </c>
      <c r="H31" s="197">
        <v>2.6</v>
      </c>
      <c r="I31" s="197">
        <v>2.4</v>
      </c>
      <c r="J31" s="197">
        <v>3.3</v>
      </c>
      <c r="K31" s="197">
        <v>4.4000000000000004</v>
      </c>
      <c r="L31" s="197">
        <v>9</v>
      </c>
      <c r="M31" s="197">
        <v>7</v>
      </c>
      <c r="N31" s="197">
        <v>3</v>
      </c>
      <c r="O31" s="197">
        <v>6</v>
      </c>
      <c r="P31" s="197">
        <v>11</v>
      </c>
      <c r="Q31" s="197" t="s">
        <v>31</v>
      </c>
      <c r="R31" s="197" t="s">
        <v>31</v>
      </c>
      <c r="S31" s="197">
        <v>9.1203818706877833</v>
      </c>
      <c r="T31" s="197" t="s">
        <v>31</v>
      </c>
      <c r="U31" s="197" t="s">
        <v>31</v>
      </c>
      <c r="V31" s="197" t="s">
        <v>31</v>
      </c>
    </row>
    <row r="32" spans="2:22" ht="16.5" customHeight="1">
      <c r="B32" s="196" t="s">
        <v>50</v>
      </c>
      <c r="C32" s="124">
        <v>165</v>
      </c>
      <c r="D32" s="124">
        <v>175</v>
      </c>
      <c r="E32" s="124">
        <v>181.1</v>
      </c>
      <c r="F32" s="124">
        <v>147.69999999999999</v>
      </c>
      <c r="G32" s="124">
        <v>182.4</v>
      </c>
      <c r="H32" s="124">
        <v>177.1</v>
      </c>
      <c r="I32" s="124">
        <v>191.4</v>
      </c>
      <c r="J32" s="124">
        <v>133.69999999999999</v>
      </c>
      <c r="K32" s="124">
        <v>187.9</v>
      </c>
      <c r="L32" s="124">
        <v>166.5</v>
      </c>
      <c r="M32" s="124">
        <v>158</v>
      </c>
      <c r="N32" s="124">
        <v>154</v>
      </c>
      <c r="O32" s="124">
        <v>156</v>
      </c>
      <c r="P32" s="124">
        <v>163</v>
      </c>
      <c r="Q32" s="124">
        <v>110.19638657419642</v>
      </c>
      <c r="R32" s="124" t="s">
        <v>31</v>
      </c>
      <c r="S32" s="124">
        <v>152.5972003729326</v>
      </c>
      <c r="T32" s="124" t="s">
        <v>31</v>
      </c>
      <c r="U32" s="124" t="s">
        <v>31</v>
      </c>
      <c r="V32" s="124" t="s">
        <v>31</v>
      </c>
    </row>
    <row r="33" spans="2:22" ht="16.5" customHeight="1">
      <c r="B33" s="13"/>
      <c r="M33" s="250"/>
      <c r="O33" s="144"/>
    </row>
    <row r="34" spans="2:22" ht="16.5" customHeight="1">
      <c r="B34" s="17" t="s">
        <v>77</v>
      </c>
    </row>
    <row r="35" spans="2:22" ht="16.5" customHeight="1">
      <c r="B35" s="239" t="s">
        <v>86</v>
      </c>
    </row>
    <row r="36" spans="2:22" s="230" customFormat="1" ht="16.5" customHeight="1">
      <c r="B36" s="13" t="s">
        <v>169</v>
      </c>
      <c r="C36" s="240"/>
      <c r="D36" s="240"/>
      <c r="E36" s="240"/>
      <c r="F36" s="240"/>
      <c r="G36" s="240"/>
      <c r="H36" s="240"/>
      <c r="I36" s="240"/>
      <c r="J36" s="241"/>
      <c r="K36" s="241"/>
      <c r="L36" s="241"/>
      <c r="M36" s="240"/>
      <c r="N36" s="240"/>
      <c r="O36" s="240"/>
      <c r="P36" s="240"/>
      <c r="Q36" s="240"/>
      <c r="R36" s="240"/>
      <c r="S36" s="233"/>
      <c r="T36" s="233"/>
      <c r="U36" s="233"/>
      <c r="V36" s="233"/>
    </row>
    <row r="37" spans="2:22" s="230" customFormat="1" ht="16.5" customHeight="1">
      <c r="B37" s="13" t="s">
        <v>111</v>
      </c>
      <c r="C37" s="240"/>
      <c r="D37" s="242"/>
      <c r="E37" s="242"/>
      <c r="F37" s="242"/>
      <c r="G37" s="242"/>
      <c r="H37" s="242"/>
      <c r="I37" s="242"/>
      <c r="J37" s="241"/>
      <c r="K37" s="241"/>
      <c r="L37" s="241"/>
      <c r="M37" s="242"/>
      <c r="N37" s="242"/>
      <c r="O37" s="237"/>
      <c r="P37" s="242"/>
      <c r="Q37" s="242"/>
      <c r="R37" s="242"/>
      <c r="S37" s="233"/>
      <c r="T37" s="233"/>
      <c r="U37" s="233"/>
      <c r="V37" s="233"/>
    </row>
    <row r="38" spans="2:22" s="230" customFormat="1" ht="16.5" customHeight="1">
      <c r="B38" s="62"/>
      <c r="C38" s="240"/>
      <c r="D38" s="242"/>
      <c r="E38" s="242"/>
      <c r="F38" s="242"/>
      <c r="G38" s="242"/>
      <c r="H38" s="242"/>
      <c r="I38" s="242"/>
      <c r="J38" s="241"/>
      <c r="K38" s="241"/>
      <c r="L38" s="241"/>
      <c r="M38" s="242"/>
      <c r="N38" s="242"/>
      <c r="O38" s="242"/>
      <c r="P38" s="242"/>
      <c r="Q38" s="242"/>
      <c r="R38" s="242"/>
      <c r="S38" s="233"/>
      <c r="T38" s="233"/>
      <c r="U38" s="233"/>
      <c r="V38" s="233"/>
    </row>
    <row r="39" spans="2:22" s="230" customFormat="1" ht="14.5">
      <c r="C39" s="233"/>
      <c r="D39" s="233"/>
      <c r="E39" s="233"/>
      <c r="F39" s="233"/>
      <c r="G39" s="233"/>
      <c r="H39" s="233"/>
      <c r="I39" s="233"/>
      <c r="J39" s="233"/>
      <c r="K39" s="233"/>
      <c r="L39" s="233"/>
      <c r="M39" s="233"/>
      <c r="N39" s="233"/>
      <c r="O39" s="233"/>
      <c r="P39" s="233"/>
      <c r="Q39" s="233"/>
      <c r="R39" s="233"/>
      <c r="S39" s="233"/>
      <c r="T39" s="233"/>
      <c r="U39" s="233"/>
      <c r="V39" s="233"/>
    </row>
    <row r="40" spans="2:22">
      <c r="C40" s="240"/>
      <c r="D40" s="240"/>
      <c r="E40" s="240"/>
      <c r="F40" s="240"/>
      <c r="G40" s="240"/>
      <c r="H40" s="240"/>
      <c r="I40" s="240"/>
      <c r="J40" s="241"/>
      <c r="K40" s="241"/>
      <c r="L40" s="241"/>
      <c r="M40" s="240"/>
      <c r="N40" s="240"/>
      <c r="O40" s="240"/>
      <c r="P40" s="240"/>
      <c r="Q40" s="240"/>
      <c r="R40" s="240"/>
    </row>
    <row r="41" spans="2:22">
      <c r="C41" s="240"/>
      <c r="D41" s="242"/>
      <c r="E41" s="242"/>
      <c r="F41" s="242"/>
      <c r="G41" s="242"/>
      <c r="H41" s="242"/>
      <c r="I41" s="242"/>
      <c r="J41" s="241"/>
      <c r="K41" s="241"/>
      <c r="L41" s="241"/>
      <c r="M41" s="242"/>
      <c r="N41" s="242"/>
      <c r="O41" s="242"/>
      <c r="P41" s="242"/>
      <c r="Q41" s="242"/>
      <c r="R41" s="242"/>
    </row>
    <row r="42" spans="2:22">
      <c r="C42" s="240"/>
      <c r="D42" s="242"/>
      <c r="E42" s="242"/>
      <c r="F42" s="242"/>
      <c r="G42" s="242"/>
      <c r="H42" s="242"/>
      <c r="I42" s="242"/>
      <c r="J42" s="241"/>
      <c r="K42" s="241"/>
      <c r="L42" s="241"/>
      <c r="M42" s="242"/>
      <c r="N42" s="242"/>
      <c r="O42" s="242"/>
      <c r="P42" s="242"/>
      <c r="Q42" s="242"/>
      <c r="R42" s="242"/>
    </row>
    <row r="43" spans="2:22" ht="14.5">
      <c r="C43" s="233"/>
      <c r="D43" s="233"/>
      <c r="E43" s="233"/>
      <c r="F43" s="233"/>
      <c r="G43" s="233"/>
      <c r="H43" s="233"/>
      <c r="I43" s="233"/>
      <c r="J43" s="233"/>
      <c r="K43" s="233"/>
      <c r="L43" s="233"/>
      <c r="M43" s="233"/>
      <c r="N43" s="233"/>
      <c r="O43" s="233"/>
      <c r="P43" s="233"/>
      <c r="Q43" s="233"/>
      <c r="R43" s="233"/>
    </row>
    <row r="45" spans="2:22">
      <c r="B45" s="330"/>
      <c r="C45" s="330"/>
      <c r="D45" s="330"/>
      <c r="E45" s="330"/>
      <c r="F45" s="330"/>
      <c r="G45" s="330"/>
      <c r="H45" s="330"/>
      <c r="I45" s="330"/>
      <c r="J45" s="330"/>
      <c r="K45" s="330"/>
      <c r="L45" s="330"/>
      <c r="M45" s="330"/>
      <c r="N45" s="330"/>
      <c r="O45" s="330"/>
      <c r="P45" s="330"/>
      <c r="Q45" s="330"/>
      <c r="R45" s="330"/>
    </row>
    <row r="46" spans="2:22">
      <c r="B46" s="14"/>
      <c r="Q46" s="328"/>
      <c r="R46" s="328"/>
    </row>
  </sheetData>
  <mergeCells count="2">
    <mergeCell ref="B45:R45"/>
    <mergeCell ref="Q46:R46"/>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4:V39"/>
  <sheetViews>
    <sheetView zoomScaleNormal="100" workbookViewId="0">
      <selection activeCell="A2" sqref="A2"/>
    </sheetView>
  </sheetViews>
  <sheetFormatPr defaultColWidth="9.1796875" defaultRowHeight="14"/>
  <cols>
    <col min="1" max="1" width="9.1796875" style="20"/>
    <col min="2" max="2" width="24.7265625" style="20" customWidth="1"/>
    <col min="3" max="17" width="9.1796875" style="21" customWidth="1"/>
    <col min="18" max="22" width="9.1796875" style="21"/>
    <col min="23" max="16384" width="9.1796875" style="20"/>
  </cols>
  <sheetData>
    <row r="4" spans="1:22" ht="30" customHeight="1">
      <c r="A4" s="45" t="s">
        <v>166</v>
      </c>
    </row>
    <row r="5" spans="1:22" ht="15.5">
      <c r="A5" s="16" t="s">
        <v>41</v>
      </c>
    </row>
    <row r="6" spans="1:22" ht="15.5">
      <c r="A6" s="16" t="s">
        <v>43</v>
      </c>
    </row>
    <row r="7" spans="1:22" ht="15.5">
      <c r="A7" s="49" t="s">
        <v>171</v>
      </c>
    </row>
    <row r="8" spans="1:22" ht="16.5" customHeight="1">
      <c r="A8" s="227"/>
    </row>
    <row r="9" spans="1:22" ht="16.5" customHeight="1">
      <c r="B9" s="17" t="s">
        <v>116</v>
      </c>
    </row>
    <row r="10" spans="1:22" ht="16.5" customHeight="1"/>
    <row r="11" spans="1:22" ht="16.5" customHeight="1">
      <c r="B11" s="196" t="s">
        <v>1</v>
      </c>
      <c r="C11" s="85">
        <v>2006</v>
      </c>
      <c r="D11" s="85">
        <v>2007</v>
      </c>
      <c r="E11" s="85">
        <v>2008</v>
      </c>
      <c r="F11" s="85">
        <v>2009</v>
      </c>
      <c r="G11" s="85">
        <v>2010</v>
      </c>
      <c r="H11" s="85">
        <v>2011</v>
      </c>
      <c r="I11" s="85">
        <v>2012</v>
      </c>
      <c r="J11" s="85">
        <v>2013</v>
      </c>
      <c r="K11" s="85">
        <v>2014</v>
      </c>
      <c r="L11" s="85">
        <v>2015</v>
      </c>
      <c r="M11" s="85">
        <v>2016</v>
      </c>
      <c r="N11" s="85">
        <v>2017</v>
      </c>
      <c r="O11" s="85">
        <v>2018</v>
      </c>
      <c r="P11" s="85">
        <v>2019</v>
      </c>
      <c r="Q11" s="85">
        <v>2020</v>
      </c>
      <c r="R11" s="85">
        <v>2021</v>
      </c>
      <c r="S11" s="85">
        <v>2022</v>
      </c>
      <c r="T11" s="85">
        <v>2023</v>
      </c>
      <c r="U11" s="85">
        <v>2024</v>
      </c>
      <c r="V11" s="85">
        <v>2025</v>
      </c>
    </row>
    <row r="12" spans="1:22" ht="16.5" customHeight="1">
      <c r="B12" s="196" t="s">
        <v>5</v>
      </c>
      <c r="C12" s="197">
        <v>2</v>
      </c>
      <c r="D12" s="197">
        <v>20</v>
      </c>
      <c r="E12" s="197">
        <v>13</v>
      </c>
      <c r="F12" s="197">
        <v>0</v>
      </c>
      <c r="G12" s="197">
        <v>11</v>
      </c>
      <c r="H12" s="197">
        <v>20</v>
      </c>
      <c r="I12" s="197">
        <v>28</v>
      </c>
      <c r="J12" s="197">
        <v>11</v>
      </c>
      <c r="K12" s="197">
        <v>17</v>
      </c>
      <c r="L12" s="197">
        <v>19</v>
      </c>
      <c r="M12" s="197">
        <v>36</v>
      </c>
      <c r="N12" s="197">
        <v>14</v>
      </c>
      <c r="O12" s="197">
        <v>35</v>
      </c>
      <c r="P12" s="197" t="s">
        <v>31</v>
      </c>
      <c r="Q12" s="197" t="s">
        <v>31</v>
      </c>
      <c r="R12" s="197" t="s">
        <v>31</v>
      </c>
      <c r="S12" s="197" t="s">
        <v>31</v>
      </c>
      <c r="T12" s="197" t="s">
        <v>31</v>
      </c>
      <c r="U12" s="197" t="s">
        <v>31</v>
      </c>
      <c r="V12" s="197" t="s">
        <v>31</v>
      </c>
    </row>
    <row r="13" spans="1:22" ht="16.5" customHeight="1">
      <c r="B13" s="196" t="s">
        <v>4</v>
      </c>
      <c r="C13" s="119">
        <v>45</v>
      </c>
      <c r="D13" s="119">
        <v>14</v>
      </c>
      <c r="E13" s="119">
        <v>11</v>
      </c>
      <c r="F13" s="119">
        <v>16</v>
      </c>
      <c r="G13" s="119">
        <v>11</v>
      </c>
      <c r="H13" s="119">
        <v>13</v>
      </c>
      <c r="I13" s="119">
        <v>10</v>
      </c>
      <c r="J13" s="119">
        <v>19</v>
      </c>
      <c r="K13" s="119">
        <v>9</v>
      </c>
      <c r="L13" s="119">
        <v>0</v>
      </c>
      <c r="M13" s="119">
        <v>7</v>
      </c>
      <c r="N13" s="119">
        <v>5</v>
      </c>
      <c r="O13" s="119" t="s">
        <v>31</v>
      </c>
      <c r="P13" s="119" t="s">
        <v>31</v>
      </c>
      <c r="Q13" s="119" t="s">
        <v>31</v>
      </c>
      <c r="R13" s="119" t="s">
        <v>31</v>
      </c>
      <c r="S13" s="119" t="s">
        <v>31</v>
      </c>
      <c r="T13" s="119" t="s">
        <v>31</v>
      </c>
      <c r="U13" s="119" t="s">
        <v>31</v>
      </c>
      <c r="V13" s="119" t="s">
        <v>31</v>
      </c>
    </row>
    <row r="14" spans="1:22" ht="16.5" customHeight="1">
      <c r="B14" s="196" t="s">
        <v>3</v>
      </c>
      <c r="C14" s="197">
        <v>38</v>
      </c>
      <c r="D14" s="197">
        <v>38</v>
      </c>
      <c r="E14" s="197">
        <v>32</v>
      </c>
      <c r="F14" s="197">
        <v>17</v>
      </c>
      <c r="G14" s="197">
        <v>19</v>
      </c>
      <c r="H14" s="197">
        <v>8</v>
      </c>
      <c r="I14" s="197">
        <v>5</v>
      </c>
      <c r="J14" s="197">
        <v>4</v>
      </c>
      <c r="K14" s="197">
        <v>12</v>
      </c>
      <c r="L14" s="197">
        <v>5</v>
      </c>
      <c r="M14" s="197">
        <v>8</v>
      </c>
      <c r="N14" s="197">
        <v>6</v>
      </c>
      <c r="O14" s="197" t="s">
        <v>31</v>
      </c>
      <c r="P14" s="197" t="s">
        <v>31</v>
      </c>
      <c r="Q14" s="197" t="s">
        <v>31</v>
      </c>
      <c r="R14" s="197" t="s">
        <v>31</v>
      </c>
      <c r="S14" s="197" t="s">
        <v>31</v>
      </c>
      <c r="T14" s="197" t="s">
        <v>31</v>
      </c>
      <c r="U14" s="197" t="s">
        <v>31</v>
      </c>
      <c r="V14" s="197" t="s">
        <v>31</v>
      </c>
    </row>
    <row r="15" spans="1:22" ht="16.5" customHeight="1">
      <c r="B15" s="196" t="s">
        <v>2</v>
      </c>
      <c r="C15" s="119">
        <v>15</v>
      </c>
      <c r="D15" s="119">
        <v>25</v>
      </c>
      <c r="E15" s="119">
        <v>35</v>
      </c>
      <c r="F15" s="119">
        <v>54</v>
      </c>
      <c r="G15" s="119">
        <v>55</v>
      </c>
      <c r="H15" s="119">
        <v>56</v>
      </c>
      <c r="I15" s="119">
        <v>54</v>
      </c>
      <c r="J15" s="119">
        <v>65</v>
      </c>
      <c r="K15" s="119">
        <v>58</v>
      </c>
      <c r="L15" s="119">
        <v>67</v>
      </c>
      <c r="M15" s="119">
        <v>47</v>
      </c>
      <c r="N15" s="119">
        <v>75</v>
      </c>
      <c r="O15" s="119">
        <v>48</v>
      </c>
      <c r="P15" s="119">
        <v>78</v>
      </c>
      <c r="Q15" s="119" t="s">
        <v>31</v>
      </c>
      <c r="R15" s="119" t="s">
        <v>31</v>
      </c>
      <c r="S15" s="119">
        <v>69.44946384407838</v>
      </c>
      <c r="T15" s="119" t="s">
        <v>31</v>
      </c>
      <c r="U15" s="119" t="s">
        <v>31</v>
      </c>
      <c r="V15" s="119" t="s">
        <v>31</v>
      </c>
    </row>
    <row r="16" spans="1:22" ht="16.5" customHeight="1">
      <c r="B16" s="196" t="s">
        <v>9</v>
      </c>
      <c r="C16" s="197" t="s">
        <v>31</v>
      </c>
      <c r="D16" s="197" t="s">
        <v>31</v>
      </c>
      <c r="E16" s="197" t="s">
        <v>31</v>
      </c>
      <c r="F16" s="197" t="s">
        <v>31</v>
      </c>
      <c r="G16" s="197" t="s">
        <v>31</v>
      </c>
      <c r="H16" s="197" t="s">
        <v>31</v>
      </c>
      <c r="I16" s="197" t="s">
        <v>31</v>
      </c>
      <c r="J16" s="197" t="s">
        <v>31</v>
      </c>
      <c r="K16" s="197" t="s">
        <v>31</v>
      </c>
      <c r="L16" s="197" t="s">
        <v>31</v>
      </c>
      <c r="M16" s="197">
        <v>47</v>
      </c>
      <c r="N16" s="197">
        <v>65</v>
      </c>
      <c r="O16" s="197" t="s">
        <v>31</v>
      </c>
      <c r="P16" s="197" t="s">
        <v>31</v>
      </c>
      <c r="Q16" s="197" t="s">
        <v>31</v>
      </c>
      <c r="R16" s="197" t="s">
        <v>31</v>
      </c>
      <c r="S16" s="197" t="s">
        <v>31</v>
      </c>
      <c r="T16" s="197" t="s">
        <v>31</v>
      </c>
      <c r="U16" s="197" t="s">
        <v>31</v>
      </c>
      <c r="V16" s="197" t="s">
        <v>31</v>
      </c>
    </row>
    <row r="17" spans="2:22" ht="16.5" customHeight="1">
      <c r="B17" s="196" t="s">
        <v>8</v>
      </c>
      <c r="C17" s="119" t="s">
        <v>31</v>
      </c>
      <c r="D17" s="119" t="s">
        <v>31</v>
      </c>
      <c r="E17" s="119" t="s">
        <v>31</v>
      </c>
      <c r="F17" s="119" t="s">
        <v>31</v>
      </c>
      <c r="G17" s="119" t="s">
        <v>31</v>
      </c>
      <c r="H17" s="119" t="s">
        <v>31</v>
      </c>
      <c r="I17" s="119" t="s">
        <v>31</v>
      </c>
      <c r="J17" s="119" t="s">
        <v>31</v>
      </c>
      <c r="K17" s="119" t="s">
        <v>31</v>
      </c>
      <c r="L17" s="119" t="s">
        <v>31</v>
      </c>
      <c r="M17" s="119">
        <v>0</v>
      </c>
      <c r="N17" s="119">
        <v>11</v>
      </c>
      <c r="O17" s="119" t="s">
        <v>31</v>
      </c>
      <c r="P17" s="119" t="s">
        <v>31</v>
      </c>
      <c r="Q17" s="119" t="s">
        <v>31</v>
      </c>
      <c r="R17" s="119" t="s">
        <v>31</v>
      </c>
      <c r="S17" s="119" t="s">
        <v>31</v>
      </c>
      <c r="T17" s="119" t="s">
        <v>31</v>
      </c>
      <c r="U17" s="119" t="s">
        <v>31</v>
      </c>
      <c r="V17" s="119" t="s">
        <v>31</v>
      </c>
    </row>
    <row r="18" spans="2:22" ht="16.5" customHeight="1">
      <c r="B18" s="196" t="s">
        <v>0</v>
      </c>
      <c r="C18" s="197">
        <v>0</v>
      </c>
      <c r="D18" s="197">
        <v>3</v>
      </c>
      <c r="E18" s="197">
        <v>10</v>
      </c>
      <c r="F18" s="197">
        <v>13</v>
      </c>
      <c r="G18" s="197">
        <v>4</v>
      </c>
      <c r="H18" s="197">
        <v>3</v>
      </c>
      <c r="I18" s="197">
        <v>4</v>
      </c>
      <c r="J18" s="197">
        <v>0</v>
      </c>
      <c r="K18" s="197">
        <v>5</v>
      </c>
      <c r="L18" s="197">
        <v>9</v>
      </c>
      <c r="M18" s="197">
        <v>1</v>
      </c>
      <c r="N18" s="197">
        <v>0</v>
      </c>
      <c r="O18" s="197" t="s">
        <v>31</v>
      </c>
      <c r="P18" s="197" t="s">
        <v>31</v>
      </c>
      <c r="Q18" s="197" t="s">
        <v>31</v>
      </c>
      <c r="R18" s="197" t="s">
        <v>31</v>
      </c>
      <c r="S18" s="197" t="s">
        <v>31</v>
      </c>
      <c r="T18" s="197" t="s">
        <v>31</v>
      </c>
      <c r="U18" s="197" t="s">
        <v>31</v>
      </c>
      <c r="V18" s="197" t="s">
        <v>31</v>
      </c>
    </row>
    <row r="19" spans="2:22" ht="16.5" customHeight="1">
      <c r="B19" s="13"/>
      <c r="O19" s="144"/>
    </row>
    <row r="20" spans="2:22" ht="16.5" customHeight="1">
      <c r="M20" s="243"/>
    </row>
    <row r="21" spans="2:22" ht="16.5" customHeight="1">
      <c r="B21" s="17" t="s">
        <v>117</v>
      </c>
      <c r="M21" s="244"/>
    </row>
    <row r="22" spans="2:22" s="227" customFormat="1" ht="16.5" customHeight="1">
      <c r="B22" s="17" t="s">
        <v>10</v>
      </c>
      <c r="C22" s="231"/>
      <c r="D22" s="231"/>
      <c r="E22" s="231"/>
      <c r="F22" s="231"/>
      <c r="G22" s="231"/>
      <c r="H22" s="231"/>
      <c r="I22" s="231"/>
      <c r="J22" s="231"/>
      <c r="K22" s="231"/>
      <c r="L22" s="231"/>
      <c r="M22" s="231"/>
      <c r="N22" s="231"/>
      <c r="O22" s="231"/>
      <c r="P22" s="231"/>
      <c r="Q22" s="231"/>
      <c r="R22" s="231"/>
      <c r="S22" s="231"/>
      <c r="T22" s="231"/>
      <c r="U22" s="231"/>
      <c r="V22" s="231"/>
    </row>
    <row r="23" spans="2:22" ht="16.5" customHeight="1">
      <c r="B23" s="196"/>
      <c r="G23" s="231"/>
      <c r="H23" s="231"/>
      <c r="I23" s="231"/>
      <c r="M23" s="244"/>
    </row>
    <row r="24" spans="2:22" ht="16.5" customHeight="1">
      <c r="B24" s="229" t="s">
        <v>11</v>
      </c>
      <c r="C24" s="85">
        <v>2006</v>
      </c>
      <c r="D24" s="85">
        <v>2007</v>
      </c>
      <c r="E24" s="85">
        <v>2008</v>
      </c>
      <c r="F24" s="85">
        <v>2009</v>
      </c>
      <c r="G24" s="85">
        <v>2010</v>
      </c>
      <c r="H24" s="85">
        <v>2011</v>
      </c>
      <c r="I24" s="85">
        <v>2012</v>
      </c>
      <c r="J24" s="85">
        <v>2013</v>
      </c>
      <c r="K24" s="85">
        <v>2014</v>
      </c>
      <c r="L24" s="85">
        <v>2015</v>
      </c>
      <c r="M24" s="85">
        <v>2016</v>
      </c>
      <c r="N24" s="85">
        <v>2017</v>
      </c>
      <c r="O24" s="85">
        <v>2018</v>
      </c>
      <c r="P24" s="85">
        <v>2019</v>
      </c>
      <c r="Q24" s="85">
        <v>2020</v>
      </c>
      <c r="R24" s="85">
        <v>2021</v>
      </c>
      <c r="S24" s="85">
        <v>2022</v>
      </c>
      <c r="T24" s="85">
        <v>2023</v>
      </c>
      <c r="U24" s="85">
        <v>2024</v>
      </c>
      <c r="V24" s="85">
        <v>2025</v>
      </c>
    </row>
    <row r="25" spans="2:22" ht="16.5" customHeight="1">
      <c r="B25" s="196" t="s">
        <v>5</v>
      </c>
      <c r="C25" s="197">
        <v>0</v>
      </c>
      <c r="D25" s="197">
        <v>3</v>
      </c>
      <c r="E25" s="197">
        <v>2</v>
      </c>
      <c r="F25" s="197">
        <v>0</v>
      </c>
      <c r="G25" s="197">
        <v>2</v>
      </c>
      <c r="H25" s="197">
        <v>5</v>
      </c>
      <c r="I25" s="197">
        <v>5</v>
      </c>
      <c r="J25" s="197">
        <v>2</v>
      </c>
      <c r="K25" s="197">
        <v>3</v>
      </c>
      <c r="L25" s="197">
        <v>5</v>
      </c>
      <c r="M25" s="197">
        <v>8</v>
      </c>
      <c r="N25" s="197">
        <v>3</v>
      </c>
      <c r="O25" s="197">
        <v>7</v>
      </c>
      <c r="P25" s="197" t="s">
        <v>31</v>
      </c>
      <c r="Q25" s="197" t="s">
        <v>31</v>
      </c>
      <c r="R25" s="197" t="s">
        <v>31</v>
      </c>
      <c r="S25" s="197" t="s">
        <v>31</v>
      </c>
      <c r="T25" s="197" t="s">
        <v>31</v>
      </c>
      <c r="U25" s="197" t="s">
        <v>31</v>
      </c>
      <c r="V25" s="197" t="s">
        <v>31</v>
      </c>
    </row>
    <row r="26" spans="2:22" ht="16.5" customHeight="1">
      <c r="B26" s="196" t="s">
        <v>4</v>
      </c>
      <c r="C26" s="119">
        <v>6</v>
      </c>
      <c r="D26" s="119">
        <v>2</v>
      </c>
      <c r="E26" s="119">
        <v>2</v>
      </c>
      <c r="F26" s="119">
        <v>3</v>
      </c>
      <c r="G26" s="119">
        <v>2</v>
      </c>
      <c r="H26" s="119">
        <v>3</v>
      </c>
      <c r="I26" s="119">
        <v>2</v>
      </c>
      <c r="J26" s="119">
        <v>4</v>
      </c>
      <c r="K26" s="119">
        <v>2</v>
      </c>
      <c r="L26" s="119">
        <v>0</v>
      </c>
      <c r="M26" s="119">
        <v>2</v>
      </c>
      <c r="N26" s="119">
        <v>1</v>
      </c>
      <c r="O26" s="119" t="s">
        <v>31</v>
      </c>
      <c r="P26" s="119" t="s">
        <v>31</v>
      </c>
      <c r="Q26" s="119" t="s">
        <v>31</v>
      </c>
      <c r="R26" s="119" t="s">
        <v>31</v>
      </c>
      <c r="S26" s="119" t="s">
        <v>31</v>
      </c>
      <c r="T26" s="119" t="s">
        <v>31</v>
      </c>
      <c r="U26" s="119" t="s">
        <v>31</v>
      </c>
      <c r="V26" s="119" t="s">
        <v>31</v>
      </c>
    </row>
    <row r="27" spans="2:22" ht="16.5" customHeight="1">
      <c r="B27" s="196" t="s">
        <v>3</v>
      </c>
      <c r="C27" s="197">
        <v>5</v>
      </c>
      <c r="D27" s="197">
        <v>6</v>
      </c>
      <c r="E27" s="197">
        <v>5</v>
      </c>
      <c r="F27" s="197">
        <v>3</v>
      </c>
      <c r="G27" s="197">
        <v>4</v>
      </c>
      <c r="H27" s="197">
        <v>2</v>
      </c>
      <c r="I27" s="197">
        <v>1</v>
      </c>
      <c r="J27" s="197">
        <v>1</v>
      </c>
      <c r="K27" s="197">
        <v>2</v>
      </c>
      <c r="L27" s="197">
        <v>1</v>
      </c>
      <c r="M27" s="197">
        <v>2</v>
      </c>
      <c r="N27" s="197">
        <v>1</v>
      </c>
      <c r="O27" s="197" t="s">
        <v>31</v>
      </c>
      <c r="P27" s="197" t="s">
        <v>31</v>
      </c>
      <c r="Q27" s="197" t="s">
        <v>31</v>
      </c>
      <c r="R27" s="197" t="s">
        <v>31</v>
      </c>
      <c r="S27" s="197" t="s">
        <v>31</v>
      </c>
      <c r="T27" s="197" t="s">
        <v>31</v>
      </c>
      <c r="U27" s="197" t="s">
        <v>31</v>
      </c>
      <c r="V27" s="197" t="s">
        <v>31</v>
      </c>
    </row>
    <row r="28" spans="2:22" ht="16.5" customHeight="1">
      <c r="B28" s="196" t="s">
        <v>2</v>
      </c>
      <c r="C28" s="119">
        <v>2</v>
      </c>
      <c r="D28" s="119">
        <v>4</v>
      </c>
      <c r="E28" s="119">
        <v>5</v>
      </c>
      <c r="F28" s="119">
        <v>9</v>
      </c>
      <c r="G28" s="119">
        <v>11</v>
      </c>
      <c r="H28" s="119">
        <v>15</v>
      </c>
      <c r="I28" s="119">
        <v>10</v>
      </c>
      <c r="J28" s="119">
        <v>13</v>
      </c>
      <c r="K28" s="119">
        <v>11</v>
      </c>
      <c r="L28" s="119">
        <v>17</v>
      </c>
      <c r="M28" s="119">
        <v>10</v>
      </c>
      <c r="N28" s="119">
        <v>17</v>
      </c>
      <c r="O28" s="119">
        <v>10</v>
      </c>
      <c r="P28" s="119">
        <v>16</v>
      </c>
      <c r="Q28" s="119" t="s">
        <v>31</v>
      </c>
      <c r="R28" s="119" t="s">
        <v>31</v>
      </c>
      <c r="S28" s="119">
        <v>19.53968245085612</v>
      </c>
      <c r="T28" s="119" t="s">
        <v>31</v>
      </c>
      <c r="U28" s="119" t="s">
        <v>31</v>
      </c>
      <c r="V28" s="119" t="s">
        <v>31</v>
      </c>
    </row>
    <row r="29" spans="2:22" ht="16.5" customHeight="1">
      <c r="B29" s="196" t="s">
        <v>9</v>
      </c>
      <c r="C29" s="197" t="s">
        <v>31</v>
      </c>
      <c r="D29" s="197" t="s">
        <v>31</v>
      </c>
      <c r="E29" s="197" t="s">
        <v>31</v>
      </c>
      <c r="F29" s="197" t="s">
        <v>31</v>
      </c>
      <c r="G29" s="197" t="s">
        <v>31</v>
      </c>
      <c r="H29" s="197" t="s">
        <v>31</v>
      </c>
      <c r="I29" s="197" t="s">
        <v>31</v>
      </c>
      <c r="J29" s="197" t="s">
        <v>31</v>
      </c>
      <c r="K29" s="197" t="s">
        <v>31</v>
      </c>
      <c r="L29" s="197" t="s">
        <v>31</v>
      </c>
      <c r="M29" s="197">
        <v>10</v>
      </c>
      <c r="N29" s="197">
        <v>15</v>
      </c>
      <c r="O29" s="197" t="s">
        <v>31</v>
      </c>
      <c r="P29" s="197" t="s">
        <v>31</v>
      </c>
      <c r="Q29" s="197" t="s">
        <v>31</v>
      </c>
      <c r="R29" s="197" t="s">
        <v>31</v>
      </c>
      <c r="S29" s="197" t="s">
        <v>31</v>
      </c>
      <c r="T29" s="197" t="s">
        <v>31</v>
      </c>
      <c r="U29" s="197" t="s">
        <v>31</v>
      </c>
      <c r="V29" s="197" t="s">
        <v>31</v>
      </c>
    </row>
    <row r="30" spans="2:22" ht="16.5" customHeight="1">
      <c r="B30" s="196" t="s">
        <v>8</v>
      </c>
      <c r="C30" s="119" t="s">
        <v>31</v>
      </c>
      <c r="D30" s="119" t="s">
        <v>31</v>
      </c>
      <c r="E30" s="119" t="s">
        <v>31</v>
      </c>
      <c r="F30" s="119" t="s">
        <v>31</v>
      </c>
      <c r="G30" s="119" t="s">
        <v>31</v>
      </c>
      <c r="H30" s="119" t="s">
        <v>31</v>
      </c>
      <c r="I30" s="119" t="s">
        <v>31</v>
      </c>
      <c r="J30" s="119" t="s">
        <v>31</v>
      </c>
      <c r="K30" s="119" t="s">
        <v>31</v>
      </c>
      <c r="L30" s="119" t="s">
        <v>31</v>
      </c>
      <c r="M30" s="119">
        <v>0</v>
      </c>
      <c r="N30" s="119">
        <v>2</v>
      </c>
      <c r="O30" s="119" t="s">
        <v>31</v>
      </c>
      <c r="P30" s="119" t="s">
        <v>31</v>
      </c>
      <c r="Q30" s="119" t="s">
        <v>31</v>
      </c>
      <c r="R30" s="119" t="s">
        <v>31</v>
      </c>
      <c r="S30" s="119" t="s">
        <v>31</v>
      </c>
      <c r="T30" s="119" t="s">
        <v>31</v>
      </c>
      <c r="U30" s="119" t="s">
        <v>31</v>
      </c>
      <c r="V30" s="119" t="s">
        <v>31</v>
      </c>
    </row>
    <row r="31" spans="2:22" ht="16.5" customHeight="1">
      <c r="B31" s="196" t="s">
        <v>0</v>
      </c>
      <c r="C31" s="197">
        <v>0</v>
      </c>
      <c r="D31" s="197">
        <v>1</v>
      </c>
      <c r="E31" s="197">
        <v>2</v>
      </c>
      <c r="F31" s="197">
        <v>2</v>
      </c>
      <c r="G31" s="197">
        <v>1</v>
      </c>
      <c r="H31" s="197">
        <v>1</v>
      </c>
      <c r="I31" s="197">
        <v>1</v>
      </c>
      <c r="J31" s="197">
        <v>0</v>
      </c>
      <c r="K31" s="197">
        <v>1</v>
      </c>
      <c r="L31" s="197">
        <v>2</v>
      </c>
      <c r="M31" s="197">
        <v>0</v>
      </c>
      <c r="N31" s="197">
        <v>0</v>
      </c>
      <c r="O31" s="197" t="s">
        <v>31</v>
      </c>
      <c r="P31" s="197" t="s">
        <v>31</v>
      </c>
      <c r="Q31" s="197" t="s">
        <v>31</v>
      </c>
      <c r="R31" s="197" t="s">
        <v>31</v>
      </c>
      <c r="S31" s="197" t="s">
        <v>31</v>
      </c>
      <c r="T31" s="197" t="s">
        <v>31</v>
      </c>
      <c r="U31" s="197" t="s">
        <v>31</v>
      </c>
      <c r="V31" s="197" t="s">
        <v>31</v>
      </c>
    </row>
    <row r="32" spans="2:22" ht="16.5" customHeight="1">
      <c r="B32" s="196" t="s">
        <v>50</v>
      </c>
      <c r="C32" s="124">
        <v>14</v>
      </c>
      <c r="D32" s="124">
        <v>16</v>
      </c>
      <c r="E32" s="124">
        <v>15</v>
      </c>
      <c r="F32" s="124">
        <v>16</v>
      </c>
      <c r="G32" s="124">
        <v>21</v>
      </c>
      <c r="H32" s="124">
        <v>27</v>
      </c>
      <c r="I32" s="124">
        <v>19</v>
      </c>
      <c r="J32" s="124">
        <v>20</v>
      </c>
      <c r="K32" s="124">
        <v>18</v>
      </c>
      <c r="L32" s="124">
        <v>25</v>
      </c>
      <c r="M32" s="124">
        <v>21</v>
      </c>
      <c r="N32" s="124">
        <v>23</v>
      </c>
      <c r="O32" s="124" t="s">
        <v>31</v>
      </c>
      <c r="P32" s="124">
        <v>21</v>
      </c>
      <c r="Q32" s="124">
        <v>20</v>
      </c>
      <c r="R32" s="124" t="s">
        <v>31</v>
      </c>
      <c r="S32" s="124">
        <v>28.135109141698834</v>
      </c>
      <c r="T32" s="124" t="s">
        <v>31</v>
      </c>
      <c r="U32" s="124" t="s">
        <v>31</v>
      </c>
      <c r="V32" s="124" t="s">
        <v>31</v>
      </c>
    </row>
    <row r="33" spans="2:22" ht="16.5" customHeight="1">
      <c r="B33" s="13"/>
      <c r="O33" s="144"/>
    </row>
    <row r="34" spans="2:22" ht="16.5" customHeight="1">
      <c r="B34" s="17" t="s">
        <v>77</v>
      </c>
    </row>
    <row r="35" spans="2:22" ht="16.5" customHeight="1">
      <c r="B35" s="239" t="s">
        <v>86</v>
      </c>
    </row>
    <row r="36" spans="2:22" s="230" customFormat="1" ht="16.5" customHeight="1">
      <c r="B36" s="13" t="s">
        <v>169</v>
      </c>
      <c r="C36" s="240"/>
      <c r="D36" s="240"/>
      <c r="E36" s="240"/>
      <c r="F36" s="240"/>
      <c r="G36" s="240"/>
      <c r="H36" s="240"/>
      <c r="I36" s="240"/>
      <c r="J36" s="241"/>
      <c r="K36" s="241"/>
      <c r="L36" s="241"/>
      <c r="M36" s="240"/>
      <c r="N36" s="240"/>
      <c r="O36" s="240"/>
      <c r="P36" s="240"/>
      <c r="Q36" s="240"/>
      <c r="R36" s="240"/>
      <c r="S36" s="233"/>
      <c r="T36" s="233"/>
      <c r="U36" s="233"/>
      <c r="V36" s="233"/>
    </row>
    <row r="37" spans="2:22" s="230" customFormat="1" ht="16.5" customHeight="1">
      <c r="B37" s="13" t="s">
        <v>111</v>
      </c>
      <c r="C37" s="240"/>
      <c r="D37" s="242"/>
      <c r="E37" s="242"/>
      <c r="F37" s="242"/>
      <c r="G37" s="242"/>
      <c r="H37" s="242"/>
      <c r="I37" s="242"/>
      <c r="J37" s="241"/>
      <c r="K37" s="241"/>
      <c r="L37" s="241"/>
      <c r="M37" s="242"/>
      <c r="N37" s="242"/>
      <c r="O37" s="237"/>
      <c r="P37" s="242"/>
      <c r="Q37" s="242"/>
      <c r="R37" s="242"/>
      <c r="S37" s="233"/>
      <c r="T37" s="233"/>
      <c r="U37" s="233"/>
      <c r="V37" s="233"/>
    </row>
    <row r="38" spans="2:22" ht="16.5" customHeight="1"/>
    <row r="39" spans="2:22" ht="16.5" customHeight="1"/>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E9C5D-5B66-4121-81FE-C90827266016}">
  <dimension ref="A4:U38"/>
  <sheetViews>
    <sheetView zoomScaleNormal="100" workbookViewId="0">
      <selection activeCell="A2" sqref="A2"/>
    </sheetView>
  </sheetViews>
  <sheetFormatPr defaultColWidth="9.1796875" defaultRowHeight="14"/>
  <cols>
    <col min="1" max="1" width="9.1796875" style="20"/>
    <col min="2" max="2" width="24.7265625" style="20" customWidth="1"/>
    <col min="3" max="5" width="9.1796875" style="21" customWidth="1"/>
    <col min="6" max="13" width="9.1796875" style="20" customWidth="1"/>
    <col min="14" max="16384" width="9.1796875" style="20"/>
  </cols>
  <sheetData>
    <row r="4" spans="1:6" ht="30" customHeight="1">
      <c r="A4" s="45" t="s">
        <v>167</v>
      </c>
    </row>
    <row r="5" spans="1:6" ht="15.5">
      <c r="A5" s="16" t="s">
        <v>41</v>
      </c>
    </row>
    <row r="6" spans="1:6" ht="15.5">
      <c r="A6" s="16" t="s">
        <v>43</v>
      </c>
    </row>
    <row r="7" spans="1:6" ht="15.5">
      <c r="A7" s="49" t="s">
        <v>171</v>
      </c>
    </row>
    <row r="8" spans="1:6" ht="16.5" customHeight="1">
      <c r="A8" s="16"/>
    </row>
    <row r="9" spans="1:6" ht="16.5" customHeight="1">
      <c r="B9" s="17" t="s">
        <v>120</v>
      </c>
    </row>
    <row r="10" spans="1:6" ht="16.5" customHeight="1"/>
    <row r="11" spans="1:6" ht="16.5" customHeight="1">
      <c r="B11" s="196" t="s">
        <v>1</v>
      </c>
      <c r="C11" s="85">
        <v>2022</v>
      </c>
      <c r="D11" s="85">
        <v>2023</v>
      </c>
      <c r="E11" s="85">
        <v>2024</v>
      </c>
      <c r="F11" s="85">
        <v>2025</v>
      </c>
    </row>
    <row r="12" spans="1:6" ht="16.5" customHeight="1">
      <c r="B12" s="196" t="s">
        <v>5</v>
      </c>
      <c r="C12" s="197" t="s">
        <v>31</v>
      </c>
      <c r="D12" s="197" t="s">
        <v>31</v>
      </c>
      <c r="E12" s="197" t="s">
        <v>31</v>
      </c>
      <c r="F12" s="197" t="s">
        <v>31</v>
      </c>
    </row>
    <row r="13" spans="1:6" ht="16.5" customHeight="1">
      <c r="B13" s="196" t="s">
        <v>4</v>
      </c>
      <c r="C13" s="119" t="s">
        <v>31</v>
      </c>
      <c r="D13" s="119" t="s">
        <v>31</v>
      </c>
      <c r="E13" s="119" t="s">
        <v>31</v>
      </c>
      <c r="F13" s="119" t="s">
        <v>31</v>
      </c>
    </row>
    <row r="14" spans="1:6" ht="16.5" customHeight="1">
      <c r="B14" s="196" t="s">
        <v>3</v>
      </c>
      <c r="C14" s="197" t="s">
        <v>31</v>
      </c>
      <c r="D14" s="197" t="s">
        <v>31</v>
      </c>
      <c r="E14" s="197" t="s">
        <v>31</v>
      </c>
      <c r="F14" s="197" t="s">
        <v>31</v>
      </c>
    </row>
    <row r="15" spans="1:6" ht="16.5" customHeight="1">
      <c r="B15" s="196" t="s">
        <v>2</v>
      </c>
      <c r="C15" s="119">
        <v>69.02487165227096</v>
      </c>
      <c r="D15" s="119" t="s">
        <v>31</v>
      </c>
      <c r="E15" s="119" t="s">
        <v>31</v>
      </c>
      <c r="F15" s="119" t="s">
        <v>31</v>
      </c>
    </row>
    <row r="16" spans="1:6" ht="16.5" customHeight="1">
      <c r="B16" s="196" t="s">
        <v>9</v>
      </c>
      <c r="C16" s="197">
        <v>18.436318253874163</v>
      </c>
      <c r="D16" s="197" t="s">
        <v>31</v>
      </c>
      <c r="E16" s="197" t="s">
        <v>31</v>
      </c>
      <c r="F16" s="197" t="s">
        <v>31</v>
      </c>
    </row>
    <row r="17" spans="2:13" ht="16.5" customHeight="1">
      <c r="B17" s="196" t="s">
        <v>8</v>
      </c>
      <c r="C17" s="119">
        <v>50.588553398396783</v>
      </c>
      <c r="D17" s="119" t="s">
        <v>31</v>
      </c>
      <c r="E17" s="119" t="s">
        <v>31</v>
      </c>
      <c r="F17" s="119" t="s">
        <v>31</v>
      </c>
    </row>
    <row r="18" spans="2:13" ht="16.5" customHeight="1">
      <c r="B18" s="196" t="s">
        <v>0</v>
      </c>
      <c r="C18" s="197">
        <v>21.815041079399666</v>
      </c>
      <c r="D18" s="197" t="s">
        <v>31</v>
      </c>
      <c r="E18" s="197" t="s">
        <v>31</v>
      </c>
      <c r="F18" s="197" t="s">
        <v>31</v>
      </c>
    </row>
    <row r="19" spans="2:13" ht="16.5" customHeight="1">
      <c r="B19" s="196"/>
    </row>
    <row r="20" spans="2:13" ht="16.5" customHeight="1">
      <c r="B20" s="17" t="s">
        <v>121</v>
      </c>
    </row>
    <row r="21" spans="2:13" ht="16.5" customHeight="1">
      <c r="B21" s="17" t="s">
        <v>10</v>
      </c>
    </row>
    <row r="22" spans="2:13" ht="16.5" customHeight="1">
      <c r="B22" s="196"/>
    </row>
    <row r="23" spans="2:13" ht="16.5" customHeight="1">
      <c r="B23" s="229" t="s">
        <v>11</v>
      </c>
      <c r="C23" s="85">
        <v>2022</v>
      </c>
      <c r="D23" s="85">
        <v>2023</v>
      </c>
      <c r="E23" s="85">
        <v>2024</v>
      </c>
      <c r="F23" s="85">
        <v>2025</v>
      </c>
    </row>
    <row r="24" spans="2:13" ht="16.5" customHeight="1">
      <c r="B24" s="196" t="s">
        <v>5</v>
      </c>
      <c r="C24" s="197" t="s">
        <v>31</v>
      </c>
      <c r="D24" s="197" t="s">
        <v>31</v>
      </c>
      <c r="E24" s="197" t="s">
        <v>31</v>
      </c>
      <c r="F24" s="197" t="s">
        <v>31</v>
      </c>
    </row>
    <row r="25" spans="2:13" ht="16.5" customHeight="1">
      <c r="B25" s="196" t="s">
        <v>4</v>
      </c>
      <c r="C25" s="119" t="s">
        <v>31</v>
      </c>
      <c r="D25" s="119" t="s">
        <v>31</v>
      </c>
      <c r="E25" s="119" t="s">
        <v>31</v>
      </c>
      <c r="F25" s="119" t="s">
        <v>31</v>
      </c>
    </row>
    <row r="26" spans="2:13" ht="16.5" customHeight="1">
      <c r="B26" s="196" t="s">
        <v>3</v>
      </c>
      <c r="C26" s="197" t="s">
        <v>31</v>
      </c>
      <c r="D26" s="197" t="s">
        <v>31</v>
      </c>
      <c r="E26" s="197" t="s">
        <v>31</v>
      </c>
      <c r="F26" s="197" t="s">
        <v>31</v>
      </c>
    </row>
    <row r="27" spans="2:13" ht="16.5" customHeight="1">
      <c r="B27" s="196" t="s">
        <v>2</v>
      </c>
      <c r="C27" s="119">
        <v>14.93076316217909</v>
      </c>
      <c r="D27" s="119" t="s">
        <v>31</v>
      </c>
      <c r="E27" s="119" t="s">
        <v>31</v>
      </c>
      <c r="F27" s="119" t="s">
        <v>31</v>
      </c>
    </row>
    <row r="28" spans="2:13" ht="16.5" customHeight="1">
      <c r="B28" s="196" t="s">
        <v>9</v>
      </c>
      <c r="C28" s="197">
        <v>3.9879581785806595</v>
      </c>
      <c r="D28" s="197" t="s">
        <v>31</v>
      </c>
      <c r="E28" s="197" t="s">
        <v>31</v>
      </c>
      <c r="F28" s="197" t="s">
        <v>31</v>
      </c>
    </row>
    <row r="29" spans="2:13" ht="16.5" customHeight="1">
      <c r="B29" s="196" t="s">
        <v>8</v>
      </c>
      <c r="C29" s="119">
        <v>10.94280498359843</v>
      </c>
      <c r="D29" s="119" t="s">
        <v>31</v>
      </c>
      <c r="E29" s="119" t="s">
        <v>31</v>
      </c>
      <c r="F29" s="119" t="s">
        <v>31</v>
      </c>
    </row>
    <row r="30" spans="2:13" ht="16.5" customHeight="1">
      <c r="B30" s="196" t="s">
        <v>0</v>
      </c>
      <c r="C30" s="197">
        <v>4.7188093788944832</v>
      </c>
      <c r="D30" s="197" t="s">
        <v>31</v>
      </c>
      <c r="E30" s="197" t="s">
        <v>31</v>
      </c>
      <c r="F30" s="197" t="s">
        <v>31</v>
      </c>
    </row>
    <row r="31" spans="2:13" ht="16.5" customHeight="1">
      <c r="B31" s="196" t="s">
        <v>50</v>
      </c>
      <c r="C31" s="124">
        <v>21.630990112370402</v>
      </c>
      <c r="D31" s="124">
        <v>22.682518344006393</v>
      </c>
      <c r="E31" s="124">
        <v>19.6674310853581</v>
      </c>
      <c r="F31" s="124">
        <v>21.124379627565563</v>
      </c>
    </row>
    <row r="32" spans="2:13" ht="16.5" customHeight="1">
      <c r="M32" s="144"/>
    </row>
    <row r="33" spans="2:21" ht="16.5" customHeight="1">
      <c r="B33" s="17" t="s">
        <v>77</v>
      </c>
      <c r="F33" s="21"/>
      <c r="G33" s="21"/>
      <c r="H33" s="21"/>
      <c r="I33" s="21"/>
      <c r="J33" s="21"/>
      <c r="K33" s="21"/>
      <c r="L33" s="21"/>
      <c r="M33" s="21"/>
      <c r="N33" s="21"/>
      <c r="O33" s="21"/>
      <c r="P33" s="21"/>
      <c r="Q33" s="21"/>
      <c r="R33" s="21"/>
      <c r="S33" s="21"/>
      <c r="T33" s="21"/>
      <c r="U33" s="21"/>
    </row>
    <row r="34" spans="2:21" ht="16.5" customHeight="1">
      <c r="B34" s="239" t="s">
        <v>86</v>
      </c>
      <c r="F34" s="21"/>
      <c r="G34" s="21"/>
      <c r="H34" s="21"/>
      <c r="I34" s="21"/>
      <c r="J34" s="21"/>
      <c r="K34" s="21"/>
      <c r="L34" s="21"/>
      <c r="M34" s="21"/>
      <c r="N34" s="21"/>
      <c r="O34" s="21"/>
      <c r="P34" s="21"/>
      <c r="Q34" s="21"/>
      <c r="R34" s="21"/>
      <c r="S34" s="21"/>
      <c r="T34" s="21"/>
      <c r="U34" s="21"/>
    </row>
    <row r="35" spans="2:21" s="230" customFormat="1" ht="16.5" customHeight="1">
      <c r="B35" s="13" t="s">
        <v>169</v>
      </c>
      <c r="C35" s="240"/>
      <c r="D35" s="240"/>
      <c r="E35" s="240"/>
      <c r="F35" s="240"/>
      <c r="G35" s="240"/>
      <c r="H35" s="240"/>
      <c r="I35" s="240"/>
      <c r="J35" s="240"/>
      <c r="K35" s="241"/>
      <c r="L35" s="241"/>
      <c r="M35" s="241"/>
      <c r="N35" s="240"/>
      <c r="O35" s="240"/>
      <c r="P35" s="240"/>
      <c r="Q35" s="240"/>
      <c r="R35" s="240"/>
      <c r="S35" s="240"/>
      <c r="T35" s="233"/>
      <c r="U35" s="233"/>
    </row>
    <row r="36" spans="2:21" s="230" customFormat="1" ht="16.5" customHeight="1">
      <c r="B36" s="13" t="s">
        <v>111</v>
      </c>
      <c r="C36" s="240"/>
      <c r="D36" s="242"/>
      <c r="E36" s="242"/>
      <c r="F36" s="242"/>
      <c r="G36" s="242"/>
      <c r="H36" s="242"/>
      <c r="I36" s="242"/>
      <c r="J36" s="242"/>
      <c r="K36" s="241"/>
      <c r="L36" s="241"/>
      <c r="M36" s="241"/>
      <c r="N36" s="242"/>
      <c r="O36" s="242"/>
      <c r="P36" s="237"/>
      <c r="Q36" s="242"/>
      <c r="R36" s="242"/>
      <c r="S36" s="242"/>
      <c r="T36" s="233"/>
      <c r="U36" s="233"/>
    </row>
    <row r="37" spans="2:21" ht="16.5" customHeight="1">
      <c r="B37" s="330"/>
      <c r="C37" s="330"/>
      <c r="D37" s="330"/>
      <c r="E37" s="330"/>
      <c r="F37" s="330"/>
      <c r="G37" s="330"/>
      <c r="H37" s="330"/>
      <c r="I37" s="330"/>
      <c r="J37" s="330"/>
      <c r="K37" s="330"/>
      <c r="L37" s="330"/>
      <c r="M37" s="330"/>
      <c r="N37" s="330"/>
      <c r="O37" s="330"/>
      <c r="P37" s="330"/>
    </row>
    <row r="38" spans="2:21" ht="16.5" customHeight="1">
      <c r="B38" s="14"/>
      <c r="H38" s="21"/>
      <c r="O38" s="337"/>
      <c r="P38" s="337"/>
    </row>
  </sheetData>
  <mergeCells count="2">
    <mergeCell ref="B37:P37"/>
    <mergeCell ref="O38:P38"/>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E1EBF-655F-4897-A5F0-E3F93474DCE9}">
  <dimension ref="A4:U38"/>
  <sheetViews>
    <sheetView zoomScaleNormal="100" workbookViewId="0">
      <selection activeCell="A2" sqref="A2"/>
    </sheetView>
  </sheetViews>
  <sheetFormatPr defaultColWidth="9.1796875" defaultRowHeight="14"/>
  <cols>
    <col min="1" max="1" width="9.1796875" style="20"/>
    <col min="2" max="2" width="24.7265625" style="20" customWidth="1"/>
    <col min="3" max="5" width="9.1796875" style="21" customWidth="1"/>
    <col min="6" max="13" width="9.1796875" style="20" customWidth="1"/>
    <col min="14" max="16384" width="9.1796875" style="20"/>
  </cols>
  <sheetData>
    <row r="4" spans="1:6" ht="30" customHeight="1">
      <c r="A4" s="45" t="s">
        <v>168</v>
      </c>
    </row>
    <row r="5" spans="1:6" ht="15.5">
      <c r="A5" s="16" t="s">
        <v>41</v>
      </c>
    </row>
    <row r="6" spans="1:6" ht="15.5">
      <c r="A6" s="16" t="s">
        <v>43</v>
      </c>
    </row>
    <row r="7" spans="1:6" ht="15.5">
      <c r="A7" s="49" t="s">
        <v>171</v>
      </c>
    </row>
    <row r="8" spans="1:6" ht="16.5" customHeight="1">
      <c r="A8" s="16"/>
    </row>
    <row r="9" spans="1:6" ht="16.5" customHeight="1">
      <c r="B9" s="17" t="s">
        <v>118</v>
      </c>
    </row>
    <row r="10" spans="1:6" ht="16.5" customHeight="1"/>
    <row r="11" spans="1:6" ht="16.5" customHeight="1">
      <c r="B11" s="196" t="s">
        <v>1</v>
      </c>
      <c r="C11" s="85">
        <v>2022</v>
      </c>
      <c r="D11" s="85">
        <v>2023</v>
      </c>
      <c r="E11" s="85">
        <v>2024</v>
      </c>
      <c r="F11" s="85">
        <v>2025</v>
      </c>
    </row>
    <row r="12" spans="1:6" ht="16.5" customHeight="1">
      <c r="B12" s="196" t="s">
        <v>5</v>
      </c>
      <c r="C12" s="197" t="s">
        <v>31</v>
      </c>
      <c r="D12" s="197" t="s">
        <v>31</v>
      </c>
      <c r="E12" s="197" t="s">
        <v>31</v>
      </c>
      <c r="F12" s="197" t="s">
        <v>31</v>
      </c>
    </row>
    <row r="13" spans="1:6" ht="16.5" customHeight="1">
      <c r="B13" s="196" t="s">
        <v>4</v>
      </c>
      <c r="C13" s="119">
        <v>9.9665147831130092</v>
      </c>
      <c r="D13" s="119" t="s">
        <v>31</v>
      </c>
      <c r="E13" s="119" t="s">
        <v>31</v>
      </c>
      <c r="F13" s="119" t="s">
        <v>31</v>
      </c>
    </row>
    <row r="14" spans="1:6" ht="16.5" customHeight="1">
      <c r="B14" s="196" t="s">
        <v>3</v>
      </c>
      <c r="C14" s="197">
        <v>14.691821612401116</v>
      </c>
      <c r="D14" s="197" t="s">
        <v>31</v>
      </c>
      <c r="E14" s="197" t="s">
        <v>31</v>
      </c>
      <c r="F14" s="197" t="s">
        <v>31</v>
      </c>
    </row>
    <row r="15" spans="1:6" ht="16.5" customHeight="1">
      <c r="B15" s="196" t="s">
        <v>2</v>
      </c>
      <c r="C15" s="119">
        <v>67.468725923169671</v>
      </c>
      <c r="D15" s="119" t="s">
        <v>31</v>
      </c>
      <c r="E15" s="119" t="s">
        <v>31</v>
      </c>
      <c r="F15" s="119" t="s">
        <v>31</v>
      </c>
    </row>
    <row r="16" spans="1:6" ht="16.5" customHeight="1">
      <c r="B16" s="196" t="s">
        <v>9</v>
      </c>
      <c r="C16" s="197">
        <v>4.6316720652706191</v>
      </c>
      <c r="D16" s="197" t="s">
        <v>31</v>
      </c>
      <c r="E16" s="197" t="s">
        <v>31</v>
      </c>
      <c r="F16" s="197" t="s">
        <v>31</v>
      </c>
    </row>
    <row r="17" spans="2:13" ht="16.5" customHeight="1">
      <c r="B17" s="196" t="s">
        <v>8</v>
      </c>
      <c r="C17" s="119">
        <v>62.837053857899051</v>
      </c>
      <c r="D17" s="119" t="s">
        <v>31</v>
      </c>
      <c r="E17" s="119" t="s">
        <v>31</v>
      </c>
      <c r="F17" s="119" t="s">
        <v>31</v>
      </c>
    </row>
    <row r="18" spans="2:13" ht="16.5" customHeight="1">
      <c r="B18" s="196" t="s">
        <v>0</v>
      </c>
      <c r="C18" s="197" t="s">
        <v>31</v>
      </c>
      <c r="D18" s="197" t="s">
        <v>31</v>
      </c>
      <c r="E18" s="197" t="s">
        <v>31</v>
      </c>
      <c r="F18" s="197" t="s">
        <v>31</v>
      </c>
    </row>
    <row r="19" spans="2:13" ht="16.5" customHeight="1">
      <c r="B19" s="196"/>
      <c r="F19" s="21"/>
    </row>
    <row r="20" spans="2:13" ht="16.5" customHeight="1">
      <c r="B20" s="17" t="s">
        <v>119</v>
      </c>
      <c r="F20" s="21"/>
    </row>
    <row r="21" spans="2:13" ht="16.5" customHeight="1">
      <c r="B21" s="17" t="s">
        <v>10</v>
      </c>
      <c r="F21" s="21"/>
    </row>
    <row r="22" spans="2:13" ht="16.5" customHeight="1">
      <c r="B22" s="196"/>
      <c r="F22" s="21"/>
    </row>
    <row r="23" spans="2:13" ht="16.5" customHeight="1">
      <c r="B23" s="229" t="s">
        <v>11</v>
      </c>
      <c r="C23" s="85">
        <v>2022</v>
      </c>
      <c r="D23" s="85">
        <v>2023</v>
      </c>
      <c r="E23" s="85">
        <v>2024</v>
      </c>
      <c r="F23" s="85">
        <v>2025</v>
      </c>
    </row>
    <row r="24" spans="2:13" ht="16.5" customHeight="1">
      <c r="B24" s="196" t="s">
        <v>5</v>
      </c>
      <c r="C24" s="197" t="s">
        <v>31</v>
      </c>
      <c r="D24" s="197" t="s">
        <v>31</v>
      </c>
      <c r="E24" s="197" t="s">
        <v>31</v>
      </c>
      <c r="F24" s="197" t="s">
        <v>31</v>
      </c>
    </row>
    <row r="25" spans="2:13" ht="16.5" customHeight="1">
      <c r="B25" s="196" t="s">
        <v>4</v>
      </c>
      <c r="C25" s="119">
        <v>7.8543874717381978</v>
      </c>
      <c r="D25" s="119" t="s">
        <v>31</v>
      </c>
      <c r="E25" s="119" t="s">
        <v>31</v>
      </c>
      <c r="F25" s="119" t="s">
        <v>31</v>
      </c>
    </row>
    <row r="26" spans="2:13" ht="16.5" customHeight="1">
      <c r="B26" s="196" t="s">
        <v>3</v>
      </c>
      <c r="C26" s="197">
        <v>11.578296136677425</v>
      </c>
      <c r="D26" s="197" t="s">
        <v>31</v>
      </c>
      <c r="E26" s="197" t="s">
        <v>31</v>
      </c>
      <c r="F26" s="197" t="s">
        <v>31</v>
      </c>
    </row>
    <row r="27" spans="2:13" ht="16.5" customHeight="1">
      <c r="B27" s="196" t="s">
        <v>2</v>
      </c>
      <c r="C27" s="119">
        <v>53.170594451229164</v>
      </c>
      <c r="D27" s="119" t="s">
        <v>31</v>
      </c>
      <c r="E27" s="119" t="s">
        <v>31</v>
      </c>
      <c r="F27" s="119" t="s">
        <v>31</v>
      </c>
    </row>
    <row r="28" spans="2:13" ht="16.5" customHeight="1">
      <c r="B28" s="196" t="s">
        <v>9</v>
      </c>
      <c r="C28" s="197">
        <v>3.6501172008795724</v>
      </c>
      <c r="D28" s="197" t="s">
        <v>31</v>
      </c>
      <c r="E28" s="197" t="s">
        <v>31</v>
      </c>
      <c r="F28" s="197" t="s">
        <v>31</v>
      </c>
    </row>
    <row r="29" spans="2:13" ht="16.5" customHeight="1">
      <c r="B29" s="196" t="s">
        <v>8</v>
      </c>
      <c r="C29" s="119">
        <v>49.520477250349593</v>
      </c>
      <c r="D29" s="119" t="s">
        <v>31</v>
      </c>
      <c r="E29" s="119" t="s">
        <v>31</v>
      </c>
      <c r="F29" s="119" t="s">
        <v>31</v>
      </c>
    </row>
    <row r="30" spans="2:13" ht="16.5" customHeight="1">
      <c r="B30" s="196" t="s">
        <v>0</v>
      </c>
      <c r="C30" s="197" t="s">
        <v>31</v>
      </c>
      <c r="D30" s="197" t="s">
        <v>31</v>
      </c>
      <c r="E30" s="197" t="s">
        <v>31</v>
      </c>
      <c r="F30" s="197" t="s">
        <v>31</v>
      </c>
    </row>
    <row r="31" spans="2:13" ht="16.5" customHeight="1">
      <c r="B31" s="196" t="s">
        <v>50</v>
      </c>
      <c r="C31" s="124">
        <v>78.807764225127713</v>
      </c>
      <c r="D31" s="124">
        <v>78.97638487361067</v>
      </c>
      <c r="E31" s="124">
        <v>78.666340799694112</v>
      </c>
      <c r="F31" s="124">
        <v>87.531564797219772</v>
      </c>
    </row>
    <row r="32" spans="2:13" ht="16.5" customHeight="1">
      <c r="M32" s="144"/>
    </row>
    <row r="33" spans="2:21" ht="16.5" customHeight="1">
      <c r="B33" s="17" t="s">
        <v>77</v>
      </c>
      <c r="F33" s="21"/>
      <c r="G33" s="21"/>
      <c r="H33" s="21"/>
      <c r="I33" s="21"/>
      <c r="J33" s="21"/>
      <c r="K33" s="21"/>
      <c r="L33" s="21"/>
      <c r="M33" s="21"/>
      <c r="N33" s="21"/>
      <c r="O33" s="21"/>
      <c r="P33" s="21"/>
      <c r="Q33" s="21"/>
      <c r="R33" s="21"/>
      <c r="S33" s="21"/>
      <c r="T33" s="21"/>
      <c r="U33" s="21"/>
    </row>
    <row r="34" spans="2:21" ht="16.5" customHeight="1">
      <c r="B34" s="239" t="s">
        <v>86</v>
      </c>
      <c r="F34" s="21"/>
      <c r="G34" s="21"/>
      <c r="H34" s="21"/>
      <c r="I34" s="21"/>
      <c r="J34" s="21"/>
      <c r="K34" s="21"/>
      <c r="L34" s="21"/>
      <c r="M34" s="21"/>
      <c r="N34" s="21"/>
      <c r="O34" s="21"/>
      <c r="P34" s="21"/>
      <c r="Q34" s="21"/>
      <c r="R34" s="21"/>
      <c r="S34" s="21"/>
      <c r="T34" s="21"/>
      <c r="U34" s="21"/>
    </row>
    <row r="35" spans="2:21" s="230" customFormat="1" ht="16.5" customHeight="1">
      <c r="B35" s="13" t="s">
        <v>169</v>
      </c>
      <c r="C35" s="240"/>
      <c r="D35" s="240"/>
      <c r="E35" s="240"/>
      <c r="F35" s="240"/>
      <c r="G35" s="240"/>
      <c r="H35" s="240"/>
      <c r="I35" s="240"/>
      <c r="J35" s="240"/>
      <c r="K35" s="241"/>
      <c r="L35" s="241"/>
      <c r="M35" s="241"/>
      <c r="N35" s="240"/>
      <c r="O35" s="240"/>
      <c r="P35" s="240"/>
      <c r="Q35" s="240"/>
      <c r="R35" s="240"/>
      <c r="S35" s="240"/>
      <c r="T35" s="233"/>
      <c r="U35" s="233"/>
    </row>
    <row r="36" spans="2:21" s="230" customFormat="1" ht="16.5" customHeight="1">
      <c r="B36" s="13" t="s">
        <v>111</v>
      </c>
      <c r="C36" s="240"/>
      <c r="D36" s="242"/>
      <c r="E36" s="242"/>
      <c r="F36" s="242"/>
      <c r="G36" s="242"/>
      <c r="H36" s="242"/>
      <c r="I36" s="242"/>
      <c r="J36" s="242"/>
      <c r="K36" s="241"/>
      <c r="L36" s="241"/>
      <c r="M36" s="241"/>
      <c r="N36" s="242"/>
      <c r="O36" s="242"/>
      <c r="P36" s="237"/>
      <c r="Q36" s="242"/>
      <c r="R36" s="242"/>
      <c r="S36" s="242"/>
      <c r="T36" s="233"/>
      <c r="U36" s="233"/>
    </row>
    <row r="37" spans="2:21" ht="15" customHeight="1">
      <c r="B37" s="330"/>
      <c r="C37" s="330"/>
      <c r="D37" s="330"/>
      <c r="E37" s="330"/>
      <c r="F37" s="330"/>
      <c r="G37" s="330"/>
      <c r="H37" s="330"/>
      <c r="I37" s="330"/>
      <c r="J37" s="330"/>
      <c r="K37" s="330"/>
      <c r="L37" s="330"/>
      <c r="M37" s="330"/>
      <c r="N37" s="330"/>
      <c r="O37" s="330"/>
      <c r="P37" s="330"/>
    </row>
    <row r="38" spans="2:21">
      <c r="B38" s="14"/>
      <c r="H38" s="21"/>
      <c r="O38" s="337"/>
      <c r="P38" s="337"/>
    </row>
  </sheetData>
  <mergeCells count="2">
    <mergeCell ref="B37:P37"/>
    <mergeCell ref="O38:P38"/>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79049-7E5A-4BD4-A25E-5B58E891D5CB}">
  <dimension ref="A1:W19"/>
  <sheetViews>
    <sheetView showGridLines="0" workbookViewId="0"/>
  </sheetViews>
  <sheetFormatPr defaultColWidth="9.1796875" defaultRowHeight="15.5"/>
  <cols>
    <col min="1" max="1" width="13.26953125" style="43" customWidth="1"/>
    <col min="2" max="2" width="24.81640625" style="43" customWidth="1"/>
    <col min="3" max="3" width="12" style="43" customWidth="1"/>
    <col min="4" max="4" width="4.7265625" style="43" customWidth="1"/>
    <col min="5" max="5" width="14.453125" style="43" customWidth="1"/>
    <col min="6" max="6" width="45.26953125" style="43" customWidth="1"/>
    <col min="7" max="11" width="14.7265625" style="43" customWidth="1"/>
    <col min="12" max="16384" width="9.1796875" style="43"/>
  </cols>
  <sheetData>
    <row r="1" spans="1:23" s="39" customFormat="1" ht="16" thickBot="1">
      <c r="A1" s="38"/>
    </row>
    <row r="2" spans="1:23" s="41" customFormat="1">
      <c r="A2" s="40" t="s">
        <v>37</v>
      </c>
      <c r="B2" s="40"/>
      <c r="C2" s="40"/>
      <c r="D2" s="40"/>
      <c r="E2" s="40"/>
      <c r="F2" s="40"/>
      <c r="G2" s="40"/>
      <c r="H2" s="40"/>
      <c r="I2" s="40"/>
      <c r="J2" s="40"/>
      <c r="K2" s="40"/>
      <c r="M2" s="42"/>
    </row>
    <row r="3" spans="1:23" s="41" customFormat="1" ht="53.25" customHeight="1">
      <c r="A3" s="339" t="s">
        <v>57</v>
      </c>
      <c r="B3" s="339"/>
      <c r="C3" s="339"/>
      <c r="D3" s="339"/>
      <c r="E3" s="339"/>
      <c r="F3" s="339"/>
      <c r="G3" s="339"/>
      <c r="H3" s="339"/>
      <c r="I3" s="339"/>
      <c r="J3" s="339"/>
      <c r="K3" s="339"/>
      <c r="L3" s="134"/>
      <c r="M3" s="339"/>
      <c r="N3" s="339"/>
      <c r="O3" s="339"/>
      <c r="P3" s="339"/>
      <c r="Q3" s="339"/>
      <c r="R3" s="339"/>
      <c r="S3" s="339"/>
      <c r="T3" s="339"/>
      <c r="U3" s="339"/>
      <c r="V3" s="339"/>
      <c r="W3" s="339"/>
    </row>
    <row r="4" spans="1:23" s="39" customFormat="1" ht="54" customHeight="1">
      <c r="A4" s="339" t="s">
        <v>87</v>
      </c>
      <c r="B4" s="339"/>
      <c r="C4" s="339"/>
      <c r="D4" s="339"/>
      <c r="E4" s="339"/>
      <c r="F4" s="339"/>
      <c r="G4" s="339"/>
      <c r="H4" s="339"/>
      <c r="I4" s="339"/>
      <c r="J4" s="339"/>
      <c r="K4" s="339"/>
      <c r="L4" s="134"/>
      <c r="M4" s="339"/>
      <c r="N4" s="339"/>
      <c r="O4" s="339"/>
      <c r="P4" s="339"/>
      <c r="Q4" s="339"/>
      <c r="R4" s="339"/>
      <c r="S4" s="339"/>
      <c r="T4" s="339"/>
      <c r="U4" s="339"/>
      <c r="V4" s="339"/>
      <c r="W4" s="339"/>
    </row>
    <row r="5" spans="1:23" s="39" customFormat="1" ht="21.75" customHeight="1">
      <c r="A5" s="136" t="s">
        <v>88</v>
      </c>
      <c r="B5" s="136"/>
      <c r="C5" s="137" t="s">
        <v>89</v>
      </c>
      <c r="D5" s="133" t="s">
        <v>90</v>
      </c>
      <c r="E5" s="137" t="s">
        <v>91</v>
      </c>
      <c r="F5" s="138" t="s">
        <v>92</v>
      </c>
      <c r="G5" s="341" t="s">
        <v>93</v>
      </c>
      <c r="H5" s="341"/>
      <c r="I5" s="135"/>
      <c r="J5" s="135"/>
      <c r="K5" s="135"/>
      <c r="L5" s="135"/>
      <c r="M5" s="135"/>
      <c r="N5" s="135"/>
      <c r="O5" s="135"/>
      <c r="P5" s="135"/>
      <c r="Q5" s="135"/>
      <c r="R5" s="135"/>
      <c r="S5" s="135"/>
      <c r="T5" s="135"/>
      <c r="U5" s="135"/>
      <c r="V5" s="135"/>
      <c r="W5" s="135"/>
    </row>
    <row r="6" spans="1:23" s="41" customFormat="1">
      <c r="A6" s="342" t="s">
        <v>201</v>
      </c>
      <c r="B6" s="342"/>
      <c r="C6" s="342"/>
      <c r="D6" s="342"/>
      <c r="E6" s="342"/>
      <c r="F6" s="342"/>
      <c r="G6" s="342"/>
      <c r="H6" s="342"/>
      <c r="I6" s="342"/>
      <c r="J6" s="139"/>
      <c r="K6" s="139"/>
      <c r="L6" s="134"/>
      <c r="M6" s="134"/>
      <c r="N6" s="134"/>
      <c r="O6" s="134"/>
      <c r="P6" s="134"/>
      <c r="Q6" s="134"/>
      <c r="R6"/>
      <c r="S6"/>
      <c r="T6"/>
      <c r="U6"/>
      <c r="V6"/>
      <c r="W6"/>
    </row>
    <row r="7" spans="1:23" s="39" customFormat="1" ht="16" thickBot="1">
      <c r="A7" s="132"/>
      <c r="B7" s="132"/>
      <c r="C7" s="132"/>
      <c r="D7" s="132"/>
      <c r="E7" s="132"/>
      <c r="F7" s="132"/>
      <c r="G7" s="132"/>
      <c r="H7" s="132"/>
      <c r="I7" s="132"/>
      <c r="J7" s="132"/>
      <c r="K7" s="132"/>
      <c r="L7" s="132"/>
      <c r="M7" s="132"/>
      <c r="N7" s="132"/>
      <c r="O7" s="132"/>
      <c r="P7" s="132"/>
      <c r="Q7" s="132"/>
      <c r="R7" s="132"/>
      <c r="S7" s="132"/>
      <c r="T7" s="132"/>
      <c r="U7" s="132"/>
      <c r="V7" s="132"/>
      <c r="W7" s="132"/>
    </row>
    <row r="8" spans="1:23" s="41" customFormat="1">
      <c r="A8" s="40" t="s">
        <v>38</v>
      </c>
      <c r="B8" s="40"/>
      <c r="C8" s="40"/>
      <c r="D8" s="40"/>
      <c r="E8" s="40"/>
      <c r="F8" s="40"/>
      <c r="G8" s="40"/>
      <c r="H8" s="40"/>
      <c r="I8" s="40"/>
      <c r="J8" s="40"/>
      <c r="K8" s="40"/>
      <c r="M8" s="42"/>
    </row>
    <row r="9" spans="1:23" s="39" customFormat="1">
      <c r="A9" s="131"/>
      <c r="B9" s="131"/>
      <c r="C9" s="131"/>
      <c r="D9" s="131"/>
      <c r="E9" s="131"/>
      <c r="F9" s="131"/>
      <c r="G9" s="131"/>
      <c r="H9" s="131"/>
      <c r="I9" s="131"/>
      <c r="J9" s="131"/>
      <c r="K9" s="131"/>
      <c r="L9" s="132"/>
      <c r="M9" s="132"/>
      <c r="N9" s="132"/>
      <c r="O9" s="132"/>
      <c r="P9" s="132"/>
      <c r="Q9" s="132"/>
      <c r="R9"/>
      <c r="S9"/>
      <c r="T9"/>
      <c r="U9"/>
      <c r="V9"/>
      <c r="W9"/>
    </row>
    <row r="10" spans="1:23" s="41" customFormat="1" ht="15" customHeight="1">
      <c r="A10" s="140" t="s">
        <v>94</v>
      </c>
      <c r="B10" s="141" t="s">
        <v>95</v>
      </c>
      <c r="C10" s="131"/>
      <c r="D10" s="131"/>
      <c r="E10" s="131"/>
      <c r="F10" s="131"/>
      <c r="G10" s="131"/>
      <c r="H10" s="131"/>
      <c r="I10" s="131"/>
      <c r="J10" s="131"/>
      <c r="K10" s="131"/>
      <c r="L10" s="132"/>
      <c r="M10" s="132"/>
      <c r="N10" s="132"/>
      <c r="O10" s="132"/>
      <c r="P10" s="132"/>
      <c r="Q10" s="132"/>
    </row>
    <row r="11" spans="1:23" s="41" customFormat="1" ht="15" customHeight="1">
      <c r="A11" s="343" t="s">
        <v>39</v>
      </c>
      <c r="B11" s="339" t="s">
        <v>141</v>
      </c>
      <c r="C11" s="344"/>
      <c r="D11" s="344"/>
      <c r="E11" s="344"/>
      <c r="F11" s="344"/>
      <c r="G11" s="344"/>
      <c r="H11" s="344"/>
      <c r="I11" s="344"/>
      <c r="J11" s="344"/>
      <c r="K11" s="344"/>
      <c r="L11" s="132"/>
      <c r="M11" s="132"/>
      <c r="N11" s="132"/>
      <c r="O11" s="132"/>
      <c r="P11" s="132"/>
      <c r="Q11" s="132"/>
    </row>
    <row r="12" spans="1:23" s="41" customFormat="1" ht="15" customHeight="1">
      <c r="A12" s="343"/>
      <c r="B12" s="344"/>
      <c r="C12" s="344"/>
      <c r="D12" s="344"/>
      <c r="E12" s="344"/>
      <c r="F12" s="344"/>
      <c r="G12" s="344"/>
      <c r="H12" s="344"/>
      <c r="I12" s="344"/>
      <c r="J12" s="344"/>
      <c r="K12" s="344"/>
      <c r="L12" s="132"/>
      <c r="M12" s="132"/>
      <c r="N12" s="132"/>
      <c r="O12" s="132"/>
      <c r="P12" s="132"/>
      <c r="Q12" s="132"/>
    </row>
    <row r="13" spans="1:23" s="41" customFormat="1" ht="15" customHeight="1">
      <c r="A13" s="139"/>
      <c r="B13" s="344"/>
      <c r="C13" s="344"/>
      <c r="D13" s="344"/>
      <c r="E13" s="344"/>
      <c r="F13" s="344"/>
      <c r="G13" s="344"/>
      <c r="H13" s="344"/>
      <c r="I13" s="344"/>
      <c r="J13" s="344"/>
      <c r="K13" s="344"/>
      <c r="L13" s="132"/>
      <c r="M13" s="132"/>
      <c r="N13" s="132"/>
      <c r="O13" s="132"/>
      <c r="P13" s="132"/>
      <c r="Q13" s="132"/>
    </row>
    <row r="14" spans="1:23" s="41" customFormat="1" ht="15" customHeight="1">
      <c r="A14" s="138"/>
      <c r="B14" s="344"/>
      <c r="C14" s="344"/>
      <c r="D14" s="344"/>
      <c r="E14" s="344"/>
      <c r="F14" s="344"/>
      <c r="G14" s="344"/>
      <c r="H14" s="344"/>
      <c r="I14" s="344"/>
      <c r="J14" s="344"/>
      <c r="K14" s="344"/>
      <c r="L14" s="132"/>
      <c r="M14" s="132"/>
      <c r="N14" s="132"/>
      <c r="O14" s="132"/>
      <c r="P14" s="132"/>
      <c r="Q14" s="132"/>
    </row>
    <row r="15" spans="1:23" s="41" customFormat="1" ht="15" customHeight="1">
      <c r="A15" s="138"/>
      <c r="B15" s="344"/>
      <c r="C15" s="344"/>
      <c r="D15" s="344"/>
      <c r="E15" s="344"/>
      <c r="F15" s="344"/>
      <c r="G15" s="344"/>
      <c r="H15" s="344"/>
      <c r="I15" s="344"/>
      <c r="J15" s="344"/>
      <c r="K15" s="344"/>
      <c r="L15" s="132"/>
      <c r="M15" s="132"/>
      <c r="N15" s="132"/>
      <c r="O15" s="132"/>
      <c r="P15" s="132"/>
      <c r="Q15" s="132"/>
    </row>
    <row r="16" spans="1:23" s="41" customFormat="1">
      <c r="A16" s="140" t="s">
        <v>45</v>
      </c>
      <c r="B16" s="138" t="s">
        <v>96</v>
      </c>
      <c r="C16" s="138"/>
      <c r="D16" s="138"/>
      <c r="E16" s="138"/>
      <c r="F16" s="138"/>
      <c r="G16" s="138"/>
      <c r="H16" s="138"/>
      <c r="I16" s="138"/>
      <c r="J16" s="138"/>
      <c r="K16" s="138"/>
      <c r="L16" s="132"/>
      <c r="M16" s="132"/>
      <c r="N16" s="132"/>
      <c r="O16" s="132"/>
      <c r="P16" s="132"/>
      <c r="Q16" s="132"/>
    </row>
    <row r="17" spans="1:17" s="41" customFormat="1">
      <c r="A17" s="142" t="s">
        <v>46</v>
      </c>
      <c r="B17" s="340" t="s">
        <v>97</v>
      </c>
      <c r="C17" s="340"/>
      <c r="D17" s="340"/>
      <c r="E17" s="340"/>
      <c r="F17" s="340"/>
      <c r="G17" s="340"/>
      <c r="H17" s="340"/>
      <c r="I17" s="340"/>
      <c r="J17" s="340"/>
      <c r="K17" s="340"/>
      <c r="L17" s="132"/>
      <c r="M17" s="132"/>
      <c r="N17" s="132"/>
      <c r="O17" s="132"/>
      <c r="P17" s="132"/>
      <c r="Q17" s="132"/>
    </row>
    <row r="18" spans="1:17" s="39" customFormat="1">
      <c r="A18" s="142" t="s">
        <v>47</v>
      </c>
      <c r="B18" s="340" t="s">
        <v>48</v>
      </c>
      <c r="C18" s="340"/>
      <c r="D18" s="340"/>
      <c r="E18" s="340"/>
      <c r="F18" s="340"/>
      <c r="G18" s="340"/>
      <c r="H18" s="340"/>
      <c r="I18" s="340"/>
      <c r="J18" s="340"/>
      <c r="K18" s="340"/>
      <c r="L18" s="132"/>
      <c r="M18" s="132"/>
      <c r="N18" s="132"/>
      <c r="O18" s="132"/>
      <c r="P18" s="132"/>
      <c r="Q18" s="132"/>
    </row>
    <row r="19" spans="1:17" s="44" customFormat="1">
      <c r="A19" s="143"/>
      <c r="B19" s="132"/>
      <c r="C19" s="132"/>
      <c r="D19" s="132"/>
      <c r="E19" s="132"/>
      <c r="F19" s="132"/>
      <c r="G19" s="132"/>
      <c r="H19" s="132"/>
      <c r="I19" s="132"/>
      <c r="J19" s="132"/>
      <c r="K19" s="132"/>
      <c r="L19" s="132"/>
      <c r="M19" s="132"/>
      <c r="N19" s="132"/>
      <c r="O19" s="132"/>
      <c r="P19" s="132"/>
      <c r="Q19" s="132"/>
    </row>
  </sheetData>
  <mergeCells count="10">
    <mergeCell ref="M3:W3"/>
    <mergeCell ref="A3:K3"/>
    <mergeCell ref="B17:K17"/>
    <mergeCell ref="B18:K18"/>
    <mergeCell ref="A4:K4"/>
    <mergeCell ref="M4:W4"/>
    <mergeCell ref="G5:H5"/>
    <mergeCell ref="A6:I6"/>
    <mergeCell ref="A11:A12"/>
    <mergeCell ref="B11:K15"/>
  </mergeCells>
  <hyperlinks>
    <hyperlink ref="B17" r:id="rId1" xr:uid="{D2D4D16A-1141-4E26-8A9E-5F3777383A3A}"/>
    <hyperlink ref="B18:C18" r:id="rId2" display="ahdb.org.uk" xr:uid="{51E766E5-6AEC-4946-904A-D77A1DC56897}"/>
    <hyperlink ref="G5:H5" r:id="rId3" display="info@ahdb.org.uk" xr:uid="{9A6C8F11-543A-4326-AF8F-0A1D0CAB3ECF}"/>
    <hyperlink ref="C5" r:id="rId4" xr:uid="{749E1C30-D0CE-4AED-A218-9A7F9544CA45}"/>
    <hyperlink ref="E5" r:id="rId5" xr:uid="{0A6B37BF-0524-4D0D-96CB-96290AD76205}"/>
    <hyperlink ref="B10" r:id="rId6" xr:uid="{122D91A0-BCFC-43A4-900C-3A7F71AF9538}"/>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51452-CDD9-43D5-A6F6-02B34500357F}">
  <sheetPr>
    <pageSetUpPr fitToPage="1"/>
  </sheetPr>
  <dimension ref="A1:T54"/>
  <sheetViews>
    <sheetView showGridLines="0" workbookViewId="0">
      <selection activeCell="A2" sqref="A2"/>
    </sheetView>
  </sheetViews>
  <sheetFormatPr defaultColWidth="9.1796875" defaultRowHeight="15" customHeight="1"/>
  <cols>
    <col min="1" max="1" width="2.453125" style="65" customWidth="1"/>
    <col min="2" max="2" width="14.7265625" style="65" customWidth="1"/>
    <col min="3" max="4" width="9.453125" style="65" customWidth="1"/>
    <col min="5" max="5" width="11.453125" style="65" customWidth="1"/>
    <col min="6" max="9" width="9.453125" style="65" customWidth="1"/>
    <col min="10" max="10" width="14.1796875" style="65" customWidth="1"/>
    <col min="11" max="13" width="9.453125" style="65" customWidth="1"/>
    <col min="14" max="14" width="5.453125" style="65" customWidth="1"/>
    <col min="15" max="15" width="9.1796875" style="65"/>
    <col min="16" max="16" width="4.54296875" style="65" customWidth="1"/>
    <col min="17" max="16384" width="9.1796875" style="65"/>
  </cols>
  <sheetData>
    <row r="1" spans="1:17" s="20" customFormat="1" ht="27" customHeight="1">
      <c r="F1" s="21"/>
      <c r="J1" s="21"/>
    </row>
    <row r="2" spans="1:17" s="20" customFormat="1" ht="15" customHeight="1">
      <c r="F2" s="21"/>
      <c r="J2" s="21"/>
    </row>
    <row r="3" spans="1:17" s="22" customFormat="1" ht="30.75" customHeight="1">
      <c r="A3" s="45" t="s">
        <v>186</v>
      </c>
      <c r="B3" s="46"/>
      <c r="C3" s="47"/>
      <c r="D3" s="47"/>
      <c r="E3" s="47"/>
      <c r="F3" s="47"/>
      <c r="G3" s="47"/>
      <c r="H3" s="47"/>
      <c r="I3" s="47"/>
      <c r="J3" s="47"/>
      <c r="K3" s="47"/>
      <c r="L3" s="47"/>
      <c r="M3" s="47"/>
    </row>
    <row r="4" spans="1:17" s="22" customFormat="1" ht="15" customHeight="1">
      <c r="A4" s="48" t="s">
        <v>59</v>
      </c>
      <c r="B4" s="23"/>
      <c r="C4" s="23"/>
      <c r="D4" s="23"/>
      <c r="E4" s="23"/>
      <c r="F4" s="23"/>
      <c r="G4" s="23"/>
      <c r="H4" s="23"/>
      <c r="I4" s="23"/>
      <c r="J4" s="23"/>
      <c r="K4" s="23"/>
      <c r="L4" s="23"/>
    </row>
    <row r="5" spans="1:17" s="22" customFormat="1" ht="15" customHeight="1">
      <c r="A5" s="49" t="s">
        <v>70</v>
      </c>
      <c r="B5" s="23"/>
      <c r="C5" s="23"/>
      <c r="D5" s="23"/>
      <c r="E5" s="23"/>
      <c r="F5" s="23"/>
      <c r="G5" s="23"/>
      <c r="H5" s="23"/>
      <c r="I5" s="23"/>
      <c r="J5" s="23"/>
      <c r="K5" s="23"/>
      <c r="L5" s="23"/>
    </row>
    <row r="6" spans="1:17" s="22" customFormat="1" ht="15" customHeight="1">
      <c r="A6" s="49" t="s">
        <v>171</v>
      </c>
      <c r="B6" s="23"/>
      <c r="C6" s="23"/>
      <c r="D6" s="23"/>
      <c r="E6" s="23"/>
      <c r="F6" s="23"/>
      <c r="G6" s="23"/>
      <c r="H6" s="23"/>
      <c r="I6" s="23"/>
      <c r="J6" s="23"/>
      <c r="K6" s="23"/>
      <c r="L6" s="23"/>
    </row>
    <row r="9" spans="1:17" ht="24" customHeight="1">
      <c r="N9" s="94"/>
      <c r="O9" s="94"/>
      <c r="P9" s="94"/>
      <c r="Q9" s="94"/>
    </row>
    <row r="10" spans="1:17" ht="15" customHeight="1">
      <c r="B10" s="67"/>
      <c r="C10" s="63"/>
      <c r="D10" s="66"/>
      <c r="E10" s="66"/>
      <c r="F10" s="66"/>
      <c r="G10" s="66"/>
      <c r="H10" s="66"/>
      <c r="I10" s="66"/>
      <c r="J10" s="67"/>
      <c r="K10" s="67"/>
      <c r="L10" s="67"/>
      <c r="M10" s="66"/>
    </row>
    <row r="11" spans="1:17" ht="15" customHeight="1">
      <c r="B11" s="67"/>
      <c r="C11" s="95"/>
      <c r="D11" s="95"/>
      <c r="E11" s="95"/>
      <c r="F11" s="95"/>
      <c r="G11" s="95"/>
      <c r="H11" s="95"/>
      <c r="I11" s="66"/>
      <c r="J11" s="67"/>
      <c r="K11" s="67"/>
      <c r="L11" s="67"/>
      <c r="M11" s="66"/>
    </row>
    <row r="12" spans="1:17" ht="15" customHeight="1">
      <c r="B12" s="67"/>
      <c r="C12" s="66"/>
      <c r="D12" s="66"/>
      <c r="E12" s="66"/>
      <c r="F12" s="66"/>
      <c r="G12" s="66"/>
      <c r="H12" s="66"/>
      <c r="I12" s="66"/>
      <c r="J12" s="67"/>
      <c r="K12" s="67"/>
      <c r="L12" s="67"/>
      <c r="M12" s="66"/>
      <c r="N12" s="66"/>
    </row>
    <row r="13" spans="1:17" ht="15" customHeight="1">
      <c r="B13" s="67"/>
      <c r="C13" s="66"/>
      <c r="D13" s="66"/>
      <c r="E13" s="66"/>
      <c r="F13" s="66"/>
      <c r="G13" s="66"/>
      <c r="H13" s="66"/>
      <c r="I13" s="66"/>
      <c r="J13" s="67"/>
      <c r="K13" s="67"/>
      <c r="L13" s="67"/>
      <c r="M13" s="66"/>
      <c r="N13" s="66"/>
    </row>
    <row r="14" spans="1:17" ht="15" customHeight="1">
      <c r="B14" s="66"/>
      <c r="C14" s="66"/>
      <c r="D14" s="66"/>
      <c r="E14" s="66"/>
      <c r="F14" s="66"/>
      <c r="G14" s="66"/>
      <c r="H14" s="66"/>
      <c r="I14" s="66"/>
      <c r="J14" s="66"/>
      <c r="K14" s="66"/>
      <c r="L14" s="66"/>
      <c r="M14" s="66"/>
      <c r="N14" s="66"/>
    </row>
    <row r="15" spans="1:17" ht="15" customHeight="1">
      <c r="B15" s="66"/>
      <c r="C15" s="66"/>
      <c r="D15" s="66"/>
      <c r="E15" s="66"/>
      <c r="F15" s="66"/>
      <c r="G15" s="66"/>
      <c r="H15" s="66"/>
      <c r="I15" s="66"/>
      <c r="J15" s="66"/>
      <c r="K15" s="66"/>
      <c r="L15" s="66"/>
      <c r="M15" s="66"/>
      <c r="N15" s="66"/>
    </row>
    <row r="16" spans="1:17" ht="15" customHeight="1">
      <c r="B16" s="66"/>
      <c r="C16" s="66"/>
      <c r="D16" s="66"/>
      <c r="E16" s="66"/>
      <c r="F16" s="66"/>
      <c r="G16" s="66"/>
      <c r="H16" s="66"/>
      <c r="I16" s="66"/>
      <c r="J16" s="66"/>
      <c r="K16" s="66"/>
      <c r="L16" s="66"/>
      <c r="M16" s="66"/>
      <c r="N16" s="66"/>
    </row>
    <row r="17" spans="2:19" ht="15" customHeight="1">
      <c r="B17" s="66"/>
      <c r="C17" s="66"/>
      <c r="D17" s="66"/>
      <c r="E17" s="66"/>
      <c r="F17" s="66"/>
      <c r="G17" s="66"/>
      <c r="H17" s="66"/>
      <c r="I17" s="66"/>
      <c r="J17" s="66"/>
      <c r="K17" s="66"/>
      <c r="L17" s="66"/>
      <c r="M17" s="66"/>
      <c r="N17" s="66"/>
    </row>
    <row r="18" spans="2:19" ht="15" customHeight="1">
      <c r="N18" s="64"/>
      <c r="O18" s="64"/>
      <c r="P18" s="67"/>
      <c r="Q18" s="67"/>
    </row>
    <row r="19" spans="2:19" ht="15" customHeight="1">
      <c r="N19" s="66"/>
      <c r="Q19" s="67"/>
    </row>
    <row r="20" spans="2:19" ht="15" customHeight="1">
      <c r="N20" s="66"/>
    </row>
    <row r="21" spans="2:19" ht="15" customHeight="1">
      <c r="N21" s="66"/>
      <c r="S21" s="96"/>
    </row>
    <row r="22" spans="2:19" ht="15" customHeight="1">
      <c r="N22" s="66"/>
      <c r="S22" s="96"/>
    </row>
    <row r="23" spans="2:19" ht="15" customHeight="1">
      <c r="N23" s="64"/>
      <c r="O23" s="64"/>
      <c r="P23" s="67"/>
      <c r="S23" s="96"/>
    </row>
    <row r="24" spans="2:19" ht="15" customHeight="1">
      <c r="N24" s="66"/>
      <c r="S24" s="96"/>
    </row>
    <row r="25" spans="2:19" ht="15" customHeight="1">
      <c r="N25" s="66"/>
      <c r="S25" s="96"/>
    </row>
    <row r="26" spans="2:19" ht="15" customHeight="1">
      <c r="N26" s="66"/>
      <c r="S26" s="96"/>
    </row>
    <row r="27" spans="2:19" ht="15" customHeight="1">
      <c r="N27" s="66"/>
      <c r="S27" s="80"/>
    </row>
    <row r="28" spans="2:19" ht="15" customHeight="1">
      <c r="N28" s="66"/>
      <c r="S28" s="80"/>
    </row>
    <row r="29" spans="2:19" ht="15" customHeight="1">
      <c r="N29" s="66"/>
      <c r="R29" s="80"/>
    </row>
    <row r="30" spans="2:19" ht="15" customHeight="1">
      <c r="N30" s="64"/>
      <c r="O30" s="64"/>
      <c r="P30" s="67"/>
      <c r="Q30" s="66"/>
      <c r="R30" s="97"/>
    </row>
    <row r="31" spans="2:19" ht="15" customHeight="1">
      <c r="N31" s="66"/>
      <c r="Q31" s="98"/>
      <c r="R31" s="99"/>
    </row>
    <row r="32" spans="2:19" ht="15" customHeight="1">
      <c r="N32" s="66"/>
      <c r="Q32" s="100"/>
      <c r="R32" s="83"/>
    </row>
    <row r="33" spans="2:20" ht="15" customHeight="1">
      <c r="N33" s="66"/>
      <c r="Q33" s="100"/>
      <c r="R33" s="83"/>
    </row>
    <row r="34" spans="2:20" ht="15" customHeight="1">
      <c r="N34" s="66"/>
      <c r="Q34" s="100"/>
      <c r="R34" s="83"/>
    </row>
    <row r="35" spans="2:20" ht="15" customHeight="1">
      <c r="N35" s="66"/>
      <c r="Q35" s="100"/>
      <c r="R35" s="83"/>
    </row>
    <row r="36" spans="2:20" ht="15" customHeight="1">
      <c r="N36" s="66"/>
      <c r="Q36" s="100"/>
      <c r="R36" s="83"/>
    </row>
    <row r="37" spans="2:20" ht="18" customHeight="1">
      <c r="B37" s="94" t="s">
        <v>100</v>
      </c>
      <c r="C37" s="94"/>
      <c r="D37" s="94"/>
      <c r="E37" s="94"/>
      <c r="F37" s="94"/>
      <c r="G37" s="94"/>
      <c r="H37" s="94"/>
      <c r="I37" s="94"/>
      <c r="J37" s="94"/>
      <c r="N37" s="64"/>
      <c r="O37" s="64"/>
      <c r="P37" s="67"/>
    </row>
    <row r="38" spans="2:20" ht="15" customHeight="1">
      <c r="I38" s="50"/>
      <c r="J38" s="50"/>
      <c r="N38" s="64"/>
      <c r="O38" s="64"/>
      <c r="P38" s="67"/>
    </row>
    <row r="39" spans="2:20" ht="15" customHeight="1">
      <c r="B39" s="305" t="s">
        <v>101</v>
      </c>
      <c r="C39" s="305"/>
      <c r="D39" s="305"/>
      <c r="E39" s="305"/>
      <c r="F39" s="56">
        <v>1102.4241494525884</v>
      </c>
      <c r="G39" s="57" t="s">
        <v>63</v>
      </c>
      <c r="I39" s="50"/>
      <c r="J39" s="50"/>
      <c r="K39" s="101"/>
      <c r="L39" s="101"/>
      <c r="N39" s="64"/>
      <c r="O39" s="64"/>
      <c r="P39" s="67"/>
      <c r="S39" s="55"/>
      <c r="T39" s="55"/>
    </row>
    <row r="40" spans="2:20" ht="15" customHeight="1">
      <c r="B40" s="66"/>
      <c r="C40" s="66"/>
      <c r="D40" s="66"/>
      <c r="E40" s="66"/>
      <c r="I40" s="50"/>
      <c r="J40" s="50"/>
    </row>
    <row r="41" spans="2:20" ht="15" customHeight="1">
      <c r="B41" s="306" t="s">
        <v>64</v>
      </c>
      <c r="C41" s="305"/>
      <c r="D41" s="307"/>
      <c r="E41" s="308" t="s">
        <v>65</v>
      </c>
      <c r="F41" s="309"/>
      <c r="G41" s="309"/>
      <c r="I41" s="50"/>
      <c r="J41" s="50"/>
    </row>
    <row r="42" spans="2:20" ht="15" customHeight="1">
      <c r="B42" s="295" t="s">
        <v>71</v>
      </c>
      <c r="C42" s="296"/>
      <c r="D42" s="297"/>
      <c r="E42" s="298">
        <v>0.43221107433358003</v>
      </c>
      <c r="F42" s="299"/>
      <c r="G42" s="299"/>
      <c r="I42" s="50"/>
      <c r="J42" s="50"/>
      <c r="M42" s="84"/>
    </row>
    <row r="43" spans="2:20" ht="15" customHeight="1">
      <c r="B43" s="300" t="s">
        <v>103</v>
      </c>
      <c r="C43" s="301"/>
      <c r="D43" s="302"/>
      <c r="E43" s="303">
        <v>9.5770010201427794E-2</v>
      </c>
      <c r="F43" s="304"/>
      <c r="G43" s="304"/>
      <c r="I43" s="50"/>
      <c r="J43" s="50"/>
      <c r="M43" s="84"/>
    </row>
    <row r="44" spans="2:20" ht="15" customHeight="1">
      <c r="B44" s="295" t="s">
        <v>187</v>
      </c>
      <c r="C44" s="296"/>
      <c r="D44" s="297"/>
      <c r="E44" s="298">
        <v>6.4446274434390396E-2</v>
      </c>
      <c r="F44" s="299"/>
      <c r="G44" s="299"/>
      <c r="I44" s="50"/>
      <c r="J44" s="50"/>
      <c r="M44" s="84"/>
    </row>
    <row r="45" spans="2:20" ht="15" customHeight="1">
      <c r="B45" s="300" t="s">
        <v>102</v>
      </c>
      <c r="C45" s="301"/>
      <c r="D45" s="302"/>
      <c r="E45" s="303">
        <v>6.3389574324699605E-2</v>
      </c>
      <c r="F45" s="304"/>
      <c r="G45" s="304"/>
      <c r="I45" s="50"/>
      <c r="J45" s="50"/>
      <c r="M45" s="84"/>
    </row>
    <row r="46" spans="2:20" ht="15" customHeight="1">
      <c r="B46" s="295" t="s">
        <v>33</v>
      </c>
      <c r="C46" s="296"/>
      <c r="D46" s="297"/>
      <c r="E46" s="298">
        <v>0.34418306670590215</v>
      </c>
      <c r="F46" s="299"/>
      <c r="G46" s="299"/>
      <c r="H46" s="67"/>
      <c r="I46" s="50"/>
      <c r="J46" s="50"/>
    </row>
    <row r="47" spans="2:20" ht="15" customHeight="1">
      <c r="C47" s="66"/>
      <c r="D47" s="66"/>
      <c r="E47" s="66"/>
      <c r="I47" s="50"/>
      <c r="J47" s="50"/>
    </row>
    <row r="48" spans="2:20" ht="15" customHeight="1">
      <c r="B48" s="60" t="s">
        <v>44</v>
      </c>
      <c r="C48" s="58"/>
      <c r="D48" s="58"/>
      <c r="E48" s="59"/>
      <c r="F48" s="59"/>
      <c r="G48" s="59"/>
      <c r="H48" s="59"/>
      <c r="I48" s="50"/>
      <c r="J48" s="50"/>
    </row>
    <row r="49" spans="2:10" ht="15" customHeight="1">
      <c r="B49" s="61" t="s">
        <v>188</v>
      </c>
      <c r="C49" s="58"/>
      <c r="D49" s="58"/>
      <c r="E49" s="59"/>
      <c r="F49" s="59"/>
      <c r="G49" s="59"/>
      <c r="H49" s="59"/>
      <c r="I49" s="50"/>
      <c r="J49" s="50"/>
    </row>
    <row r="50" spans="2:10" ht="15" customHeight="1">
      <c r="B50" s="61" t="s">
        <v>189</v>
      </c>
      <c r="C50" s="58"/>
      <c r="D50" s="58"/>
      <c r="E50" s="59"/>
      <c r="F50" s="59"/>
      <c r="G50" s="59"/>
      <c r="H50" s="59"/>
      <c r="I50" s="50"/>
      <c r="J50" s="50"/>
    </row>
    <row r="51" spans="2:10" ht="15" customHeight="1">
      <c r="B51" s="62" t="s">
        <v>183</v>
      </c>
      <c r="C51" s="179"/>
      <c r="D51" s="179"/>
      <c r="E51" s="179"/>
      <c r="F51" s="179"/>
      <c r="G51" s="179"/>
      <c r="H51" s="179"/>
      <c r="I51" s="179"/>
      <c r="J51" s="179"/>
    </row>
    <row r="52" spans="2:10" ht="15" customHeight="1">
      <c r="B52" s="62" t="s">
        <v>184</v>
      </c>
      <c r="C52" s="68"/>
      <c r="D52" s="68"/>
      <c r="E52" s="68"/>
      <c r="F52" s="68"/>
      <c r="G52" s="68"/>
      <c r="H52" s="68"/>
      <c r="I52" s="68"/>
      <c r="J52" s="68"/>
    </row>
    <row r="53" spans="2:10" ht="15" customHeight="1">
      <c r="B53" s="61" t="s">
        <v>76</v>
      </c>
      <c r="C53" s="69"/>
      <c r="D53" s="180"/>
      <c r="E53" s="70"/>
      <c r="F53" s="70"/>
      <c r="G53" s="70"/>
      <c r="H53" s="70"/>
      <c r="I53" s="70"/>
      <c r="J53" s="50"/>
    </row>
    <row r="54" spans="2:10" ht="15" customHeight="1">
      <c r="B54" s="62" t="s">
        <v>69</v>
      </c>
      <c r="C54" s="50"/>
      <c r="D54" s="50"/>
      <c r="E54" s="50"/>
      <c r="F54" s="50"/>
      <c r="G54" s="50"/>
      <c r="H54" s="50"/>
      <c r="I54" s="50"/>
      <c r="J54" s="50"/>
    </row>
  </sheetData>
  <mergeCells count="13">
    <mergeCell ref="B43:D43"/>
    <mergeCell ref="E43:G43"/>
    <mergeCell ref="B39:E39"/>
    <mergeCell ref="B41:D41"/>
    <mergeCell ref="E41:G41"/>
    <mergeCell ref="B42:D42"/>
    <mergeCell ref="E42:G42"/>
    <mergeCell ref="B44:D44"/>
    <mergeCell ref="E44:G44"/>
    <mergeCell ref="B45:D45"/>
    <mergeCell ref="E45:G45"/>
    <mergeCell ref="B46:D46"/>
    <mergeCell ref="E46:G46"/>
  </mergeCells>
  <printOptions horizontalCentered="1"/>
  <pageMargins left="0.39370078740157483" right="0.19685039370078741" top="0.39370078740157483" bottom="0.39370078740157483" header="0.39370078740157483" footer="0.39370078740157483"/>
  <pageSetup paperSize="9" scale="5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07E3-4DF3-4E4A-AA3F-B296DF9A7996}">
  <dimension ref="A1:P24"/>
  <sheetViews>
    <sheetView showGridLines="0" workbookViewId="0">
      <selection activeCell="A2" sqref="A2"/>
    </sheetView>
  </sheetViews>
  <sheetFormatPr defaultColWidth="8.81640625" defaultRowHeight="14"/>
  <cols>
    <col min="1" max="1" width="3.453125" style="71" customWidth="1"/>
    <col min="2" max="2" width="14.26953125" style="71" customWidth="1"/>
    <col min="3" max="16384" width="8.81640625" style="71"/>
  </cols>
  <sheetData>
    <row r="1" spans="1:16" s="20" customFormat="1" ht="27" customHeight="1">
      <c r="F1" s="21"/>
      <c r="J1" s="21"/>
    </row>
    <row r="2" spans="1:16" s="20" customFormat="1" ht="15" customHeight="1">
      <c r="F2" s="21"/>
      <c r="J2" s="21"/>
    </row>
    <row r="3" spans="1:16" s="22" customFormat="1" ht="30.75" customHeight="1">
      <c r="A3" s="45" t="s">
        <v>190</v>
      </c>
      <c r="B3" s="46"/>
      <c r="C3" s="47"/>
      <c r="D3" s="47"/>
      <c r="E3" s="47"/>
      <c r="F3" s="47"/>
      <c r="G3" s="47"/>
      <c r="H3" s="47"/>
      <c r="I3" s="47"/>
      <c r="J3" s="47"/>
      <c r="K3" s="47"/>
      <c r="L3" s="47"/>
      <c r="M3" s="47"/>
      <c r="N3" s="47"/>
      <c r="O3" s="47"/>
    </row>
    <row r="4" spans="1:16" s="22" customFormat="1" ht="15" customHeight="1">
      <c r="A4" s="48" t="s">
        <v>59</v>
      </c>
      <c r="B4" s="23"/>
      <c r="C4" s="23"/>
      <c r="D4" s="23"/>
      <c r="E4" s="23"/>
      <c r="F4" s="23"/>
      <c r="G4" s="23"/>
      <c r="H4" s="23"/>
      <c r="I4" s="23"/>
      <c r="J4" s="23"/>
      <c r="K4" s="23"/>
      <c r="L4" s="23"/>
      <c r="O4" s="86"/>
      <c r="P4" s="86"/>
    </row>
    <row r="5" spans="1:16" s="22" customFormat="1" ht="15" customHeight="1">
      <c r="A5" s="49" t="s">
        <v>70</v>
      </c>
      <c r="B5" s="23"/>
      <c r="C5" s="23"/>
      <c r="D5" s="23"/>
      <c r="E5" s="23"/>
      <c r="F5" s="23"/>
      <c r="G5" s="23"/>
      <c r="H5" s="23"/>
      <c r="I5" s="23"/>
      <c r="J5" s="23"/>
      <c r="K5" s="23"/>
      <c r="L5" s="23"/>
      <c r="O5" s="86"/>
      <c r="P5" s="86"/>
    </row>
    <row r="6" spans="1:16" s="22" customFormat="1" ht="15" customHeight="1">
      <c r="A6" s="49" t="s">
        <v>171</v>
      </c>
      <c r="B6" s="23"/>
      <c r="C6" s="23"/>
      <c r="D6" s="23"/>
      <c r="E6" s="23"/>
      <c r="F6" s="23"/>
      <c r="G6" s="23"/>
      <c r="H6" s="23"/>
      <c r="I6" s="23"/>
      <c r="J6" s="23"/>
      <c r="K6" s="23"/>
      <c r="L6" s="23"/>
      <c r="O6" s="86"/>
      <c r="P6" s="86"/>
    </row>
    <row r="8" spans="1:16" ht="30" customHeight="1">
      <c r="B8" s="52" t="s">
        <v>191</v>
      </c>
      <c r="C8" s="53"/>
      <c r="D8" s="53"/>
      <c r="E8" s="54"/>
      <c r="F8" s="54"/>
      <c r="G8" s="54"/>
      <c r="H8" s="54"/>
      <c r="I8" s="67"/>
      <c r="J8" s="65"/>
    </row>
    <row r="9" spans="1:16">
      <c r="B9" s="72"/>
      <c r="C9" s="72"/>
      <c r="D9" s="72"/>
      <c r="E9" s="72"/>
      <c r="F9" s="72"/>
      <c r="G9" s="72"/>
      <c r="H9" s="67"/>
      <c r="I9" s="67"/>
      <c r="J9" s="83"/>
    </row>
    <row r="10" spans="1:16" ht="15.5">
      <c r="B10" s="89" t="s">
        <v>192</v>
      </c>
      <c r="C10" s="89"/>
      <c r="D10" s="89"/>
      <c r="E10" s="89"/>
      <c r="F10" s="89"/>
      <c r="G10" s="73">
        <v>206.53254834949422</v>
      </c>
      <c r="H10" s="74" t="s">
        <v>63</v>
      </c>
      <c r="I10" s="75"/>
      <c r="J10" s="75"/>
      <c r="M10" s="76"/>
    </row>
    <row r="11" spans="1:16">
      <c r="B11" s="50"/>
      <c r="C11" s="50"/>
      <c r="D11" s="50"/>
      <c r="E11" s="50"/>
      <c r="F11" s="50"/>
      <c r="G11" s="65"/>
      <c r="H11" s="65"/>
      <c r="I11" s="75"/>
      <c r="J11" s="75"/>
    </row>
    <row r="12" spans="1:16" ht="15.5">
      <c r="B12" s="314" t="s">
        <v>64</v>
      </c>
      <c r="C12" s="315"/>
      <c r="D12" s="315"/>
      <c r="E12" s="315"/>
      <c r="F12" s="316"/>
      <c r="G12" s="317" t="s">
        <v>65</v>
      </c>
      <c r="H12" s="317"/>
      <c r="I12" s="75"/>
      <c r="J12" s="75"/>
      <c r="M12" s="76"/>
    </row>
    <row r="13" spans="1:16" ht="15" customHeight="1">
      <c r="B13" s="313" t="s">
        <v>84</v>
      </c>
      <c r="C13" s="313"/>
      <c r="D13" s="313"/>
      <c r="E13" s="313"/>
      <c r="F13" s="313"/>
      <c r="G13" s="289">
        <v>0.27023164372198527</v>
      </c>
      <c r="H13" s="289"/>
      <c r="I13" s="75"/>
      <c r="J13" s="75"/>
      <c r="M13" s="76"/>
    </row>
    <row r="14" spans="1:16" ht="15" customHeight="1">
      <c r="B14" s="310" t="s">
        <v>75</v>
      </c>
      <c r="C14" s="310"/>
      <c r="D14" s="310"/>
      <c r="E14" s="310"/>
      <c r="F14" s="310"/>
      <c r="G14" s="311">
        <v>0.20870759646188172</v>
      </c>
      <c r="H14" s="312"/>
      <c r="I14" s="75"/>
      <c r="M14" s="76"/>
    </row>
    <row r="15" spans="1:16" ht="15" customHeight="1">
      <c r="B15" s="313" t="s">
        <v>107</v>
      </c>
      <c r="C15" s="313"/>
      <c r="D15" s="313"/>
      <c r="E15" s="313"/>
      <c r="F15" s="313"/>
      <c r="G15" s="289">
        <v>0.16052427688848611</v>
      </c>
      <c r="H15" s="289"/>
      <c r="I15" s="75"/>
      <c r="J15" s="75"/>
      <c r="M15" s="76"/>
    </row>
    <row r="16" spans="1:16" ht="15" customHeight="1">
      <c r="B16" s="310" t="s">
        <v>147</v>
      </c>
      <c r="C16" s="310"/>
      <c r="D16" s="310"/>
      <c r="E16" s="310"/>
      <c r="F16" s="310"/>
      <c r="G16" s="311">
        <v>0.14000105560218443</v>
      </c>
      <c r="H16" s="312"/>
      <c r="I16" s="75"/>
      <c r="J16" s="75"/>
      <c r="M16" s="76"/>
    </row>
    <row r="17" spans="2:16" ht="15" customHeight="1">
      <c r="B17" s="313" t="s">
        <v>193</v>
      </c>
      <c r="C17" s="313"/>
      <c r="D17" s="313"/>
      <c r="E17" s="313"/>
      <c r="F17" s="313"/>
      <c r="G17" s="289">
        <v>6.3292448632226689E-2</v>
      </c>
      <c r="H17" s="289"/>
      <c r="I17" s="75"/>
      <c r="J17" s="75"/>
      <c r="M17" s="76"/>
    </row>
    <row r="18" spans="2:16" ht="15" customHeight="1">
      <c r="B18" s="310" t="s">
        <v>33</v>
      </c>
      <c r="C18" s="310"/>
      <c r="D18" s="310"/>
      <c r="E18" s="310"/>
      <c r="F18" s="310"/>
      <c r="G18" s="311">
        <v>0.15724297869323567</v>
      </c>
      <c r="H18" s="312" t="s">
        <v>1</v>
      </c>
      <c r="I18" s="75"/>
      <c r="J18" s="75"/>
    </row>
    <row r="19" spans="2:16">
      <c r="B19" s="78"/>
      <c r="C19" s="78"/>
      <c r="D19" s="78"/>
      <c r="E19" s="72"/>
      <c r="F19" s="72"/>
      <c r="G19" s="79"/>
      <c r="H19" s="50"/>
      <c r="I19" s="75"/>
      <c r="J19" s="75"/>
    </row>
    <row r="20" spans="2:16" ht="12" customHeight="1">
      <c r="B20" s="60" t="s">
        <v>44</v>
      </c>
      <c r="C20" s="65"/>
      <c r="D20" s="65"/>
      <c r="E20" s="65"/>
      <c r="F20" s="65"/>
      <c r="G20" s="65"/>
      <c r="H20" s="65"/>
      <c r="I20" s="65"/>
      <c r="J20" s="80"/>
    </row>
    <row r="21" spans="2:16" ht="15.5">
      <c r="B21" s="61" t="s">
        <v>194</v>
      </c>
      <c r="C21" s="104"/>
      <c r="D21" s="104"/>
      <c r="E21" s="105"/>
      <c r="F21" s="105"/>
      <c r="G21" s="105"/>
      <c r="H21" s="105"/>
      <c r="I21" s="105"/>
      <c r="J21" s="99"/>
      <c r="P21" s="76"/>
    </row>
    <row r="22" spans="2:16" ht="15.5">
      <c r="B22" s="61" t="s">
        <v>76</v>
      </c>
      <c r="C22" s="81"/>
      <c r="D22" s="81"/>
      <c r="E22" s="82"/>
      <c r="F22" s="82"/>
      <c r="G22" s="82"/>
      <c r="H22" s="82"/>
      <c r="I22" s="82"/>
      <c r="J22" s="83"/>
    </row>
    <row r="23" spans="2:16">
      <c r="B23" s="65"/>
      <c r="C23" s="65"/>
      <c r="D23" s="65"/>
      <c r="E23" s="65"/>
      <c r="F23" s="65"/>
      <c r="G23" s="84"/>
      <c r="H23" s="65"/>
      <c r="I23" s="65"/>
      <c r="J23" s="65"/>
    </row>
    <row r="24" spans="2:16">
      <c r="B24" s="106"/>
    </row>
  </sheetData>
  <mergeCells count="14">
    <mergeCell ref="B12:F12"/>
    <mergeCell ref="G12:H12"/>
    <mergeCell ref="B13:F13"/>
    <mergeCell ref="G13:H13"/>
    <mergeCell ref="B14:F14"/>
    <mergeCell ref="G14:H14"/>
    <mergeCell ref="B18:F18"/>
    <mergeCell ref="G18:H18"/>
    <mergeCell ref="B15:F15"/>
    <mergeCell ref="G15:H15"/>
    <mergeCell ref="B16:F16"/>
    <mergeCell ref="G16:H16"/>
    <mergeCell ref="B17:F17"/>
    <mergeCell ref="G17:H1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DB457-1052-4322-A580-A276F82002C4}">
  <dimension ref="A1:T24"/>
  <sheetViews>
    <sheetView showGridLines="0" workbookViewId="0">
      <selection activeCell="A2" sqref="A2"/>
    </sheetView>
  </sheetViews>
  <sheetFormatPr defaultColWidth="8.81640625" defaultRowHeight="14"/>
  <cols>
    <col min="1" max="1" width="3.453125" style="71" customWidth="1"/>
    <col min="2" max="2" width="14.26953125" style="71" customWidth="1"/>
    <col min="3" max="6" width="8.81640625" style="71"/>
    <col min="7" max="7" width="10.1796875" style="71" bestFit="1" customWidth="1"/>
    <col min="8" max="16384" width="8.81640625" style="71"/>
  </cols>
  <sheetData>
    <row r="1" spans="1:20" s="20" customFormat="1" ht="27" customHeight="1">
      <c r="F1" s="21"/>
      <c r="J1" s="21"/>
    </row>
    <row r="2" spans="1:20" s="20" customFormat="1" ht="15" customHeight="1">
      <c r="F2" s="21"/>
      <c r="J2" s="21"/>
    </row>
    <row r="3" spans="1:20" s="22" customFormat="1" ht="30.75" customHeight="1">
      <c r="A3" s="45" t="s">
        <v>195</v>
      </c>
      <c r="B3" s="46"/>
      <c r="C3" s="47"/>
      <c r="D3" s="47"/>
      <c r="E3" s="47"/>
      <c r="F3" s="47"/>
      <c r="G3" s="47"/>
      <c r="H3" s="47"/>
      <c r="I3" s="47"/>
      <c r="J3" s="47"/>
      <c r="K3" s="47"/>
      <c r="L3" s="47"/>
      <c r="M3" s="47"/>
      <c r="N3" s="47"/>
      <c r="O3" s="47"/>
    </row>
    <row r="4" spans="1:20" s="22" customFormat="1" ht="15" customHeight="1">
      <c r="A4" s="48" t="s">
        <v>59</v>
      </c>
      <c r="B4" s="23"/>
      <c r="C4" s="23"/>
      <c r="D4" s="23"/>
      <c r="E4" s="23"/>
      <c r="F4" s="23"/>
      <c r="G4" s="23"/>
      <c r="H4" s="23"/>
      <c r="I4" s="23"/>
      <c r="J4" s="23"/>
      <c r="K4" s="23"/>
      <c r="L4" s="23"/>
      <c r="O4" s="86"/>
      <c r="P4" s="86"/>
    </row>
    <row r="5" spans="1:20" s="22" customFormat="1" ht="15" customHeight="1">
      <c r="A5" s="49" t="s">
        <v>70</v>
      </c>
      <c r="B5" s="23"/>
      <c r="C5" s="23"/>
      <c r="D5" s="23"/>
      <c r="E5" s="23"/>
      <c r="F5" s="23"/>
      <c r="G5" s="23"/>
      <c r="H5" s="23"/>
      <c r="I5" s="23"/>
      <c r="J5" s="23"/>
      <c r="K5" s="23"/>
      <c r="L5" s="23"/>
      <c r="O5" s="86"/>
      <c r="P5" s="86"/>
    </row>
    <row r="6" spans="1:20" s="22" customFormat="1" ht="15" customHeight="1">
      <c r="A6" s="49" t="s">
        <v>171</v>
      </c>
      <c r="B6" s="23"/>
      <c r="C6" s="23"/>
      <c r="D6" s="23"/>
      <c r="E6" s="23"/>
      <c r="F6" s="23"/>
      <c r="G6" s="23"/>
      <c r="H6" s="23"/>
      <c r="I6" s="23"/>
      <c r="J6" s="23"/>
      <c r="K6" s="23"/>
      <c r="L6" s="23"/>
      <c r="O6" s="86"/>
      <c r="P6" s="86"/>
    </row>
    <row r="8" spans="1:20" ht="30" customHeight="1">
      <c r="B8" s="52" t="s">
        <v>104</v>
      </c>
      <c r="C8" s="53"/>
      <c r="D8" s="53"/>
      <c r="E8" s="54"/>
      <c r="F8" s="54"/>
      <c r="G8" s="54"/>
      <c r="H8" s="54"/>
      <c r="I8" s="67"/>
      <c r="J8" s="65"/>
    </row>
    <row r="9" spans="1:20">
      <c r="B9" s="72"/>
      <c r="C9" s="72"/>
      <c r="D9" s="72"/>
      <c r="E9" s="72"/>
      <c r="F9" s="72"/>
      <c r="G9" s="72"/>
      <c r="H9" s="67"/>
      <c r="I9" s="67"/>
      <c r="J9" s="65"/>
      <c r="T9" s="76"/>
    </row>
    <row r="10" spans="1:20" s="102" customFormat="1" ht="15.5">
      <c r="B10" s="89" t="s">
        <v>105</v>
      </c>
      <c r="C10" s="89"/>
      <c r="D10" s="89"/>
      <c r="E10" s="89"/>
      <c r="F10" s="89"/>
      <c r="G10" s="73">
        <v>235.63113208758057</v>
      </c>
      <c r="H10" s="74" t="s">
        <v>63</v>
      </c>
      <c r="I10" s="77"/>
      <c r="J10" s="77"/>
      <c r="M10" s="103"/>
      <c r="T10" s="103"/>
    </row>
    <row r="11" spans="1:20">
      <c r="B11" s="50"/>
      <c r="C11" s="50"/>
      <c r="D11" s="50"/>
      <c r="E11" s="50"/>
      <c r="F11" s="50"/>
      <c r="G11" s="65"/>
      <c r="H11" s="65"/>
      <c r="I11" s="75"/>
      <c r="J11" s="75"/>
      <c r="T11" s="76"/>
    </row>
    <row r="12" spans="1:20" ht="15.5">
      <c r="B12" s="325" t="s">
        <v>64</v>
      </c>
      <c r="C12" s="326"/>
      <c r="D12" s="326"/>
      <c r="E12" s="326"/>
      <c r="F12" s="327"/>
      <c r="G12" s="290" t="s">
        <v>65</v>
      </c>
      <c r="H12" s="290"/>
      <c r="I12" s="75"/>
      <c r="J12" s="75"/>
      <c r="T12" s="76"/>
    </row>
    <row r="13" spans="1:20" ht="15" customHeight="1">
      <c r="B13" s="323" t="s">
        <v>72</v>
      </c>
      <c r="C13" s="323"/>
      <c r="D13" s="323"/>
      <c r="E13" s="323"/>
      <c r="F13" s="323"/>
      <c r="G13" s="324">
        <v>9.6549647447207607E-2</v>
      </c>
      <c r="H13" s="324" t="s">
        <v>1</v>
      </c>
      <c r="I13" s="75"/>
      <c r="J13" s="75"/>
      <c r="T13" s="76"/>
    </row>
    <row r="14" spans="1:20" ht="15" customHeight="1">
      <c r="B14" s="318" t="s">
        <v>196</v>
      </c>
      <c r="C14" s="319"/>
      <c r="D14" s="319"/>
      <c r="E14" s="319"/>
      <c r="F14" s="320"/>
      <c r="G14" s="321">
        <v>7.6442151131709907E-2</v>
      </c>
      <c r="H14" s="322" t="s">
        <v>1</v>
      </c>
      <c r="I14" s="75"/>
      <c r="J14" s="75"/>
      <c r="T14" s="76"/>
    </row>
    <row r="15" spans="1:20" ht="15" customHeight="1">
      <c r="B15" s="323" t="s">
        <v>197</v>
      </c>
      <c r="C15" s="323"/>
      <c r="D15" s="323"/>
      <c r="E15" s="323"/>
      <c r="F15" s="323"/>
      <c r="G15" s="324">
        <v>7.1383459703883406E-2</v>
      </c>
      <c r="H15" s="324" t="s">
        <v>1</v>
      </c>
      <c r="I15" s="75"/>
      <c r="J15" s="75"/>
    </row>
    <row r="16" spans="1:20" ht="15" customHeight="1">
      <c r="B16" s="318" t="s">
        <v>106</v>
      </c>
      <c r="C16" s="319"/>
      <c r="D16" s="319"/>
      <c r="E16" s="319"/>
      <c r="F16" s="320"/>
      <c r="G16" s="321">
        <v>6.16813016406332E-2</v>
      </c>
      <c r="H16" s="322" t="s">
        <v>1</v>
      </c>
      <c r="I16" s="75"/>
      <c r="J16" s="75"/>
    </row>
    <row r="17" spans="2:10" ht="15" customHeight="1">
      <c r="B17" s="323" t="s">
        <v>73</v>
      </c>
      <c r="C17" s="323"/>
      <c r="D17" s="323"/>
      <c r="E17" s="323"/>
      <c r="F17" s="323"/>
      <c r="G17" s="324">
        <v>5.7029066290318002E-2</v>
      </c>
      <c r="H17" s="324" t="s">
        <v>1</v>
      </c>
      <c r="I17" s="75"/>
      <c r="J17" s="75"/>
    </row>
    <row r="18" spans="2:10" ht="15" customHeight="1">
      <c r="B18" s="318" t="s">
        <v>198</v>
      </c>
      <c r="C18" s="319"/>
      <c r="D18" s="319"/>
      <c r="E18" s="319"/>
      <c r="F18" s="320"/>
      <c r="G18" s="321">
        <v>5.5848937298114298E-2</v>
      </c>
      <c r="H18" s="322" t="s">
        <v>1</v>
      </c>
      <c r="I18" s="65"/>
      <c r="J18" s="80"/>
    </row>
    <row r="19" spans="2:10" ht="15" customHeight="1">
      <c r="B19" s="323" t="s">
        <v>199</v>
      </c>
      <c r="C19" s="323"/>
      <c r="D19" s="323"/>
      <c r="E19" s="323"/>
      <c r="F19" s="323"/>
      <c r="G19" s="324">
        <v>5.3201409275824701E-2</v>
      </c>
      <c r="H19" s="324" t="s">
        <v>1</v>
      </c>
      <c r="I19" s="105"/>
      <c r="J19" s="99"/>
    </row>
    <row r="20" spans="2:10" ht="15" customHeight="1">
      <c r="B20" s="318" t="s">
        <v>33</v>
      </c>
      <c r="C20" s="319"/>
      <c r="D20" s="319"/>
      <c r="E20" s="319"/>
      <c r="F20" s="320"/>
      <c r="G20" s="321">
        <v>0.52786402721230885</v>
      </c>
      <c r="H20" s="322" t="s">
        <v>1</v>
      </c>
      <c r="I20" s="82"/>
      <c r="J20" s="83"/>
    </row>
    <row r="21" spans="2:10">
      <c r="B21" s="65"/>
      <c r="C21" s="65"/>
      <c r="D21" s="65"/>
      <c r="E21" s="65"/>
      <c r="F21" s="65"/>
      <c r="G21" s="84"/>
      <c r="H21" s="65"/>
      <c r="I21" s="65"/>
      <c r="J21" s="65"/>
    </row>
    <row r="22" spans="2:10" ht="15.5">
      <c r="B22" s="60" t="s">
        <v>44</v>
      </c>
    </row>
    <row r="23" spans="2:10" ht="15.5">
      <c r="B23" s="259" t="s">
        <v>200</v>
      </c>
    </row>
    <row r="24" spans="2:10" ht="15.5">
      <c r="B24" s="61" t="s">
        <v>74</v>
      </c>
    </row>
  </sheetData>
  <mergeCells count="18">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B20:F20"/>
    <mergeCell ref="G20:H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F43"/>
  <sheetViews>
    <sheetView zoomScaleNormal="100" workbookViewId="0">
      <pane xSplit="2" topLeftCell="C1" activePane="topRight" state="frozen"/>
      <selection activeCell="A2" sqref="A2"/>
      <selection pane="topRight" activeCell="A2" sqref="A2"/>
    </sheetView>
  </sheetViews>
  <sheetFormatPr defaultColWidth="9.1796875" defaultRowHeight="12.5"/>
  <cols>
    <col min="1" max="1" width="9.1796875" style="182" customWidth="1"/>
    <col min="2" max="2" width="18.453125" style="184" customWidth="1"/>
    <col min="3" max="10" width="8.81640625" style="182" customWidth="1"/>
    <col min="11" max="17" width="8.81640625" style="183" customWidth="1"/>
    <col min="18" max="28" width="8.81640625" style="182" customWidth="1"/>
    <col min="29" max="16384" width="9.1796875" style="182"/>
  </cols>
  <sheetData>
    <row r="1" spans="1:32" s="20" customFormat="1" ht="27" customHeight="1">
      <c r="C1" s="21"/>
      <c r="D1" s="21"/>
      <c r="E1" s="21"/>
      <c r="F1" s="21"/>
      <c r="G1" s="21"/>
      <c r="H1" s="21"/>
      <c r="I1" s="21"/>
      <c r="J1" s="21"/>
      <c r="K1" s="21"/>
      <c r="L1" s="21"/>
      <c r="M1" s="21"/>
      <c r="N1" s="21"/>
      <c r="O1" s="21"/>
      <c r="P1" s="21"/>
      <c r="Q1" s="21"/>
      <c r="R1" s="21"/>
      <c r="S1" s="21"/>
      <c r="T1" s="21"/>
      <c r="U1" s="21"/>
      <c r="V1" s="21"/>
      <c r="W1" s="21"/>
      <c r="X1" s="21"/>
      <c r="Y1" s="21"/>
      <c r="Z1" s="21"/>
      <c r="AA1" s="21"/>
      <c r="AB1" s="21"/>
    </row>
    <row r="2" spans="1:32">
      <c r="B2" s="182"/>
    </row>
    <row r="3" spans="1:32" ht="30" customHeight="1">
      <c r="A3" s="211" t="s">
        <v>148</v>
      </c>
    </row>
    <row r="4" spans="1:32" ht="15.5">
      <c r="A4" s="16" t="s">
        <v>41</v>
      </c>
      <c r="O4" s="182"/>
      <c r="P4" s="185"/>
      <c r="Q4" s="185"/>
    </row>
    <row r="5" spans="1:32" ht="15.5">
      <c r="A5" s="16" t="s">
        <v>42</v>
      </c>
      <c r="O5" s="182"/>
      <c r="P5" s="185"/>
      <c r="Q5" s="185"/>
    </row>
    <row r="6" spans="1:32" ht="15.5">
      <c r="A6" s="49" t="s">
        <v>171</v>
      </c>
      <c r="F6" s="186"/>
      <c r="H6" s="187"/>
      <c r="I6" s="188"/>
      <c r="J6" s="189"/>
      <c r="K6" s="190"/>
      <c r="L6" s="190"/>
      <c r="M6" s="190"/>
      <c r="N6" s="190"/>
      <c r="O6" s="191"/>
      <c r="P6" s="190"/>
      <c r="Q6" s="192"/>
      <c r="R6" s="193"/>
      <c r="S6" s="188"/>
      <c r="T6" s="188"/>
      <c r="U6" s="188"/>
      <c r="V6" s="188"/>
      <c r="W6" s="194"/>
    </row>
    <row r="7" spans="1:32" ht="15.5">
      <c r="B7" s="16"/>
      <c r="F7" s="186"/>
      <c r="H7" s="195"/>
      <c r="J7" s="195"/>
      <c r="K7" s="190"/>
      <c r="L7" s="190"/>
      <c r="M7" s="190"/>
      <c r="N7" s="190"/>
      <c r="O7" s="190"/>
      <c r="P7" s="190"/>
      <c r="Q7" s="190"/>
    </row>
    <row r="8" spans="1:32" ht="15.5">
      <c r="B8" s="196"/>
      <c r="C8" s="85">
        <v>1999</v>
      </c>
      <c r="D8" s="85">
        <v>2000</v>
      </c>
      <c r="E8" s="85">
        <v>2001</v>
      </c>
      <c r="F8" s="85">
        <v>2002</v>
      </c>
      <c r="G8" s="85">
        <v>2003</v>
      </c>
      <c r="H8" s="85">
        <v>2004</v>
      </c>
      <c r="I8" s="85">
        <v>2005</v>
      </c>
      <c r="J8" s="85">
        <v>2006</v>
      </c>
      <c r="K8" s="85">
        <v>2007</v>
      </c>
      <c r="L8" s="85">
        <v>2008</v>
      </c>
      <c r="M8" s="85">
        <v>2009</v>
      </c>
      <c r="N8" s="85">
        <v>2010</v>
      </c>
      <c r="O8" s="85">
        <v>2011</v>
      </c>
      <c r="P8" s="85">
        <v>2012</v>
      </c>
      <c r="Q8" s="85">
        <v>2013</v>
      </c>
      <c r="R8" s="85">
        <v>2014</v>
      </c>
      <c r="S8" s="85">
        <v>2015</v>
      </c>
      <c r="T8" s="85">
        <v>2016</v>
      </c>
      <c r="U8" s="85">
        <v>2017</v>
      </c>
      <c r="V8" s="85">
        <v>2018</v>
      </c>
      <c r="W8" s="85">
        <v>2019</v>
      </c>
      <c r="X8" s="85">
        <v>2020</v>
      </c>
      <c r="Y8" s="85">
        <v>2021</v>
      </c>
      <c r="Z8" s="85">
        <v>2022</v>
      </c>
      <c r="AA8" s="85">
        <v>2023</v>
      </c>
      <c r="AB8" s="85">
        <v>2024</v>
      </c>
      <c r="AC8" s="85">
        <v>2025</v>
      </c>
    </row>
    <row r="9" spans="1:32" ht="15.75" customHeight="1">
      <c r="B9" s="196" t="s">
        <v>12</v>
      </c>
      <c r="C9" s="197">
        <v>63</v>
      </c>
      <c r="D9" s="197">
        <v>76</v>
      </c>
      <c r="E9" s="197">
        <v>61</v>
      </c>
      <c r="F9" s="197">
        <v>81</v>
      </c>
      <c r="G9" s="197">
        <v>69</v>
      </c>
      <c r="H9" s="197">
        <v>68</v>
      </c>
      <c r="I9" s="197">
        <v>68</v>
      </c>
      <c r="J9" s="197">
        <v>66</v>
      </c>
      <c r="K9" s="197">
        <v>70</v>
      </c>
      <c r="L9" s="197">
        <v>77</v>
      </c>
      <c r="M9" s="197">
        <v>55</v>
      </c>
      <c r="N9" s="197">
        <v>70</v>
      </c>
      <c r="O9" s="197">
        <v>70</v>
      </c>
      <c r="P9" s="197">
        <v>69</v>
      </c>
      <c r="Q9" s="197">
        <v>52</v>
      </c>
      <c r="R9" s="197">
        <v>65</v>
      </c>
      <c r="S9" s="197">
        <v>66</v>
      </c>
      <c r="T9" s="197">
        <v>66</v>
      </c>
      <c r="U9" s="197">
        <v>68.762467371630606</v>
      </c>
      <c r="V9" s="197">
        <v>67.803813604814607</v>
      </c>
      <c r="W9" s="197">
        <v>67.941308403045852</v>
      </c>
      <c r="X9" s="197">
        <v>60.077013509097384</v>
      </c>
      <c r="Y9" s="331">
        <v>85.891429601959871</v>
      </c>
      <c r="Z9" s="197">
        <v>80.40974955038395</v>
      </c>
      <c r="AA9" s="197">
        <v>62.736585543222745</v>
      </c>
      <c r="AB9" s="197">
        <v>64.449849911253096</v>
      </c>
      <c r="AC9" s="197">
        <v>60.289555539041267</v>
      </c>
      <c r="AD9" s="198"/>
      <c r="AE9" s="198"/>
      <c r="AF9" s="198"/>
    </row>
    <row r="10" spans="1:32" ht="15.75" customHeight="1">
      <c r="B10" s="196" t="s">
        <v>13</v>
      </c>
      <c r="C10" s="119">
        <v>23</v>
      </c>
      <c r="D10" s="119">
        <v>34</v>
      </c>
      <c r="E10" s="119">
        <v>23</v>
      </c>
      <c r="F10" s="119">
        <v>29</v>
      </c>
      <c r="G10" s="119">
        <v>26</v>
      </c>
      <c r="H10" s="119">
        <v>29</v>
      </c>
      <c r="I10" s="119">
        <v>31</v>
      </c>
      <c r="J10" s="119">
        <v>36</v>
      </c>
      <c r="K10" s="119">
        <v>26</v>
      </c>
      <c r="L10" s="119">
        <v>44</v>
      </c>
      <c r="M10" s="119">
        <v>31</v>
      </c>
      <c r="N10" s="119">
        <v>32</v>
      </c>
      <c r="O10" s="119">
        <v>36</v>
      </c>
      <c r="P10" s="119">
        <v>34</v>
      </c>
      <c r="Q10" s="119">
        <v>30</v>
      </c>
      <c r="R10" s="119">
        <v>33</v>
      </c>
      <c r="S10" s="119">
        <v>37</v>
      </c>
      <c r="T10" s="119">
        <v>34</v>
      </c>
      <c r="U10" s="119">
        <v>30.365076885343598</v>
      </c>
      <c r="V10" s="119">
        <v>32.154709639280895</v>
      </c>
      <c r="W10" s="119">
        <v>40.741216490658715</v>
      </c>
      <c r="X10" s="119">
        <v>17.783457675931409</v>
      </c>
      <c r="Y10" s="332"/>
      <c r="Z10" s="119">
        <v>38.85726109984293</v>
      </c>
      <c r="AA10" s="119">
        <v>31.598141224403442</v>
      </c>
      <c r="AB10" s="119">
        <v>26.098180885839131</v>
      </c>
      <c r="AC10" s="119">
        <v>28.477371393216014</v>
      </c>
      <c r="AD10" s="198"/>
      <c r="AE10" s="198"/>
      <c r="AF10" s="198"/>
    </row>
    <row r="11" spans="1:32" ht="15.75" customHeight="1">
      <c r="B11" s="196" t="s">
        <v>62</v>
      </c>
      <c r="C11" s="197">
        <v>232</v>
      </c>
      <c r="D11" s="197">
        <v>260</v>
      </c>
      <c r="E11" s="197">
        <v>201</v>
      </c>
      <c r="F11" s="197">
        <v>274</v>
      </c>
      <c r="G11" s="197">
        <v>230</v>
      </c>
      <c r="H11" s="197">
        <v>249</v>
      </c>
      <c r="I11" s="197">
        <v>244</v>
      </c>
      <c r="J11" s="197">
        <v>231</v>
      </c>
      <c r="K11" s="197">
        <v>226</v>
      </c>
      <c r="L11" s="197">
        <v>249</v>
      </c>
      <c r="M11" s="197">
        <v>245</v>
      </c>
      <c r="N11" s="197">
        <v>246</v>
      </c>
      <c r="O11" s="197">
        <v>259</v>
      </c>
      <c r="P11" s="197">
        <v>254</v>
      </c>
      <c r="Q11" s="197">
        <v>200</v>
      </c>
      <c r="R11" s="197">
        <v>261</v>
      </c>
      <c r="S11" s="197">
        <v>244</v>
      </c>
      <c r="T11" s="197">
        <v>229</v>
      </c>
      <c r="U11" s="197">
        <v>232.96465897831359</v>
      </c>
      <c r="V11" s="197">
        <v>229.28483109129058</v>
      </c>
      <c r="W11" s="197">
        <v>244.67681880567076</v>
      </c>
      <c r="X11" s="197">
        <v>160.04108899239708</v>
      </c>
      <c r="Y11" s="197">
        <v>215.69745594667279</v>
      </c>
      <c r="Z11" s="197">
        <v>228.87433503483419</v>
      </c>
      <c r="AA11" s="197">
        <v>218.61990632268328</v>
      </c>
      <c r="AB11" s="197">
        <v>191.11260131901975</v>
      </c>
      <c r="AC11" s="197">
        <v>225.55120100008051</v>
      </c>
      <c r="AD11" s="198"/>
      <c r="AE11" s="198"/>
      <c r="AF11" s="198"/>
    </row>
    <row r="12" spans="1:32" ht="15.75" customHeight="1">
      <c r="B12" s="196" t="s">
        <v>25</v>
      </c>
      <c r="C12" s="119">
        <v>371</v>
      </c>
      <c r="D12" s="119">
        <v>400</v>
      </c>
      <c r="E12" s="119">
        <v>316</v>
      </c>
      <c r="F12" s="119">
        <v>380</v>
      </c>
      <c r="G12" s="119">
        <v>349</v>
      </c>
      <c r="H12" s="119">
        <v>371</v>
      </c>
      <c r="I12" s="119">
        <v>363</v>
      </c>
      <c r="J12" s="119">
        <v>349</v>
      </c>
      <c r="K12" s="119">
        <v>344</v>
      </c>
      <c r="L12" s="119">
        <v>401</v>
      </c>
      <c r="M12" s="119">
        <v>365</v>
      </c>
      <c r="N12" s="119">
        <v>355</v>
      </c>
      <c r="O12" s="119">
        <v>363</v>
      </c>
      <c r="P12" s="119">
        <v>367</v>
      </c>
      <c r="Q12" s="119">
        <v>312</v>
      </c>
      <c r="R12" s="119">
        <v>365</v>
      </c>
      <c r="S12" s="119">
        <v>347</v>
      </c>
      <c r="T12" s="119">
        <v>345</v>
      </c>
      <c r="U12" s="119">
        <v>321.33506979236535</v>
      </c>
      <c r="V12" s="119">
        <v>322.78005608962468</v>
      </c>
      <c r="W12" s="119">
        <v>322.96005876272341</v>
      </c>
      <c r="X12" s="119">
        <v>222.44916268903103</v>
      </c>
      <c r="Y12" s="119">
        <v>334.4692944713704</v>
      </c>
      <c r="Z12" s="119">
        <v>313.21641570228883</v>
      </c>
      <c r="AA12" s="119">
        <v>318.56118683639937</v>
      </c>
      <c r="AB12" s="119">
        <v>275.10566794116613</v>
      </c>
      <c r="AC12" s="119">
        <v>302.02484713996949</v>
      </c>
      <c r="AD12" s="198"/>
      <c r="AE12" s="198"/>
      <c r="AF12" s="198"/>
    </row>
    <row r="13" spans="1:32" ht="15.75" customHeight="1">
      <c r="B13" s="196" t="s">
        <v>24</v>
      </c>
      <c r="C13" s="197">
        <v>155</v>
      </c>
      <c r="D13" s="197">
        <v>174</v>
      </c>
      <c r="E13" s="197">
        <v>138</v>
      </c>
      <c r="F13" s="197">
        <v>192</v>
      </c>
      <c r="G13" s="197">
        <v>152</v>
      </c>
      <c r="H13" s="197">
        <v>169</v>
      </c>
      <c r="I13" s="197">
        <v>173</v>
      </c>
      <c r="J13" s="197">
        <v>165</v>
      </c>
      <c r="K13" s="197">
        <v>175</v>
      </c>
      <c r="L13" s="197">
        <v>181</v>
      </c>
      <c r="M13" s="197">
        <v>148</v>
      </c>
      <c r="N13" s="197">
        <v>178</v>
      </c>
      <c r="O13" s="197">
        <v>177</v>
      </c>
      <c r="P13" s="197">
        <v>191</v>
      </c>
      <c r="Q13" s="197">
        <v>134</v>
      </c>
      <c r="R13" s="197">
        <v>188</v>
      </c>
      <c r="S13" s="197">
        <v>167</v>
      </c>
      <c r="T13" s="197">
        <v>158</v>
      </c>
      <c r="U13" s="197">
        <v>154.15560027502224</v>
      </c>
      <c r="V13" s="197">
        <v>156.07641439383653</v>
      </c>
      <c r="W13" s="197">
        <v>162.67722360229118</v>
      </c>
      <c r="X13" s="197">
        <v>110.19638657419642</v>
      </c>
      <c r="Y13" s="115" t="s">
        <v>31</v>
      </c>
      <c r="Z13" s="197">
        <v>152.5972003729326</v>
      </c>
      <c r="AA13" s="197" t="s">
        <v>31</v>
      </c>
      <c r="AB13" s="197" t="s">
        <v>31</v>
      </c>
      <c r="AC13" s="197" t="s">
        <v>31</v>
      </c>
      <c r="AD13" s="198"/>
      <c r="AE13" s="198"/>
      <c r="AF13" s="198"/>
    </row>
    <row r="14" spans="1:32" ht="15.75" customHeight="1">
      <c r="B14" s="196" t="s">
        <v>6</v>
      </c>
      <c r="C14" s="119">
        <v>484</v>
      </c>
      <c r="D14" s="119">
        <v>543</v>
      </c>
      <c r="E14" s="119">
        <v>460</v>
      </c>
      <c r="F14" s="119">
        <v>519</v>
      </c>
      <c r="G14" s="119">
        <v>487</v>
      </c>
      <c r="H14" s="119">
        <v>515</v>
      </c>
      <c r="I14" s="119">
        <v>493</v>
      </c>
      <c r="J14" s="119">
        <v>485</v>
      </c>
      <c r="K14" s="119">
        <v>473</v>
      </c>
      <c r="L14" s="119">
        <v>523</v>
      </c>
      <c r="M14" s="119">
        <v>515</v>
      </c>
      <c r="N14" s="119">
        <v>509</v>
      </c>
      <c r="O14" s="119">
        <v>489</v>
      </c>
      <c r="P14" s="119">
        <v>524</v>
      </c>
      <c r="Q14" s="119">
        <v>449</v>
      </c>
      <c r="R14" s="119">
        <v>475</v>
      </c>
      <c r="S14" s="119">
        <v>485</v>
      </c>
      <c r="T14" s="119">
        <v>457</v>
      </c>
      <c r="U14" s="119">
        <v>453.17434607085693</v>
      </c>
      <c r="V14" s="119">
        <v>447.65630204496875</v>
      </c>
      <c r="W14" s="119">
        <v>461.45294415618605</v>
      </c>
      <c r="X14" s="119">
        <v>384.13705551726656</v>
      </c>
      <c r="Y14" s="119">
        <v>415.72341261157317</v>
      </c>
      <c r="Z14" s="119">
        <v>494.2616248367554</v>
      </c>
      <c r="AA14" s="119">
        <v>454.25816130943525</v>
      </c>
      <c r="AB14" s="119">
        <v>400.06850178056857</v>
      </c>
      <c r="AC14" s="119">
        <v>409.07548259940506</v>
      </c>
      <c r="AD14" s="198"/>
      <c r="AE14" s="198"/>
      <c r="AF14" s="198"/>
    </row>
    <row r="15" spans="1:32" ht="15.75" customHeight="1">
      <c r="B15" s="196" t="s">
        <v>15</v>
      </c>
      <c r="C15" s="197">
        <v>248</v>
      </c>
      <c r="D15" s="197">
        <v>296</v>
      </c>
      <c r="E15" s="197">
        <v>218</v>
      </c>
      <c r="F15" s="197">
        <v>274</v>
      </c>
      <c r="G15" s="197">
        <v>238</v>
      </c>
      <c r="H15" s="197">
        <v>249</v>
      </c>
      <c r="I15" s="197">
        <v>243</v>
      </c>
      <c r="J15" s="197">
        <v>243</v>
      </c>
      <c r="K15" s="197">
        <v>235</v>
      </c>
      <c r="L15" s="197">
        <v>251</v>
      </c>
      <c r="M15" s="197">
        <v>240</v>
      </c>
      <c r="N15" s="197">
        <v>239</v>
      </c>
      <c r="O15" s="197">
        <v>240</v>
      </c>
      <c r="P15" s="197">
        <v>258</v>
      </c>
      <c r="Q15" s="197">
        <v>197</v>
      </c>
      <c r="R15" s="197">
        <v>253</v>
      </c>
      <c r="S15" s="197">
        <v>219</v>
      </c>
      <c r="T15" s="197">
        <v>218</v>
      </c>
      <c r="U15" s="197">
        <v>213.07289838194123</v>
      </c>
      <c r="V15" s="197">
        <v>205.57884919940477</v>
      </c>
      <c r="W15" s="197">
        <v>217.36684836666009</v>
      </c>
      <c r="X15" s="197">
        <v>160.16052096912779</v>
      </c>
      <c r="Y15" s="115">
        <v>236.97489227751362</v>
      </c>
      <c r="Z15" s="197">
        <v>211.44427258013411</v>
      </c>
      <c r="AA15" s="197">
        <v>208.89505151569901</v>
      </c>
      <c r="AB15" s="197">
        <v>200.99795707977609</v>
      </c>
      <c r="AC15" s="197">
        <v>186.88210622710437</v>
      </c>
      <c r="AD15" s="198"/>
      <c r="AE15" s="198"/>
      <c r="AF15" s="198"/>
    </row>
    <row r="16" spans="1:32" ht="15.75" customHeight="1">
      <c r="B16" s="196" t="s">
        <v>16</v>
      </c>
      <c r="C16" s="119">
        <v>181</v>
      </c>
      <c r="D16" s="119">
        <v>208</v>
      </c>
      <c r="E16" s="119">
        <v>162</v>
      </c>
      <c r="F16" s="119">
        <v>198</v>
      </c>
      <c r="G16" s="119">
        <v>176</v>
      </c>
      <c r="H16" s="119">
        <v>193</v>
      </c>
      <c r="I16" s="119">
        <v>188</v>
      </c>
      <c r="J16" s="119">
        <v>182</v>
      </c>
      <c r="K16" s="119">
        <v>185</v>
      </c>
      <c r="L16" s="119">
        <v>204</v>
      </c>
      <c r="M16" s="119">
        <v>164</v>
      </c>
      <c r="N16" s="119">
        <v>187</v>
      </c>
      <c r="O16" s="119">
        <v>163</v>
      </c>
      <c r="P16" s="119">
        <v>177</v>
      </c>
      <c r="Q16" s="119">
        <v>131</v>
      </c>
      <c r="R16" s="119">
        <v>188</v>
      </c>
      <c r="S16" s="119">
        <v>170</v>
      </c>
      <c r="T16" s="119">
        <v>151</v>
      </c>
      <c r="U16" s="119">
        <v>160.38609056445716</v>
      </c>
      <c r="V16" s="119">
        <v>155.70261915134421</v>
      </c>
      <c r="W16" s="119">
        <v>160.18586980034141</v>
      </c>
      <c r="X16" s="119">
        <v>129.96185723735547</v>
      </c>
      <c r="Y16" s="119">
        <v>152.95490358618059</v>
      </c>
      <c r="Z16" s="119">
        <v>149.86942181643516</v>
      </c>
      <c r="AA16" s="119">
        <v>148.25429979759076</v>
      </c>
      <c r="AB16" s="119">
        <v>128.76756371265705</v>
      </c>
      <c r="AC16" s="119">
        <v>127.04790326821616</v>
      </c>
      <c r="AD16" s="198"/>
      <c r="AE16" s="198"/>
      <c r="AF16" s="198"/>
    </row>
    <row r="17" spans="2:32" ht="15.75" customHeight="1">
      <c r="B17" s="196"/>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8"/>
      <c r="AE17" s="198"/>
      <c r="AF17" s="198"/>
    </row>
    <row r="18" spans="2:32" ht="15.75" customHeight="1">
      <c r="B18" s="196" t="s">
        <v>23</v>
      </c>
      <c r="C18" s="199">
        <v>1758</v>
      </c>
      <c r="D18" s="199">
        <v>1991</v>
      </c>
      <c r="E18" s="199">
        <v>1580</v>
      </c>
      <c r="F18" s="199">
        <v>1947</v>
      </c>
      <c r="G18" s="199">
        <v>1728</v>
      </c>
      <c r="H18" s="199">
        <v>1842</v>
      </c>
      <c r="I18" s="199">
        <v>1804</v>
      </c>
      <c r="J18" s="199">
        <v>1755</v>
      </c>
      <c r="K18" s="199">
        <v>1734</v>
      </c>
      <c r="L18" s="199">
        <v>1930</v>
      </c>
      <c r="M18" s="199">
        <v>1763</v>
      </c>
      <c r="N18" s="199">
        <v>1816</v>
      </c>
      <c r="O18" s="199">
        <v>1798</v>
      </c>
      <c r="P18" s="199">
        <v>1875</v>
      </c>
      <c r="Q18" s="199">
        <v>1505</v>
      </c>
      <c r="R18" s="199">
        <v>1828</v>
      </c>
      <c r="S18" s="199">
        <v>1734</v>
      </c>
      <c r="T18" s="199">
        <v>1659</v>
      </c>
      <c r="U18" s="199">
        <v>1634</v>
      </c>
      <c r="V18" s="199">
        <v>1617</v>
      </c>
      <c r="W18" s="199">
        <v>1678.0022883875774</v>
      </c>
      <c r="X18" s="199">
        <v>1244.8065431644029</v>
      </c>
      <c r="Y18" s="200" t="s">
        <v>31</v>
      </c>
      <c r="Z18" s="199">
        <v>1669.530280993607</v>
      </c>
      <c r="AA18" s="199" t="s">
        <v>31</v>
      </c>
      <c r="AB18" s="199" t="s">
        <v>31</v>
      </c>
      <c r="AC18" s="199" t="s">
        <v>31</v>
      </c>
      <c r="AD18" s="198"/>
      <c r="AE18" s="198"/>
      <c r="AF18" s="198"/>
    </row>
    <row r="19" spans="2:32" ht="15.75" customHeight="1">
      <c r="B19" s="196"/>
      <c r="C19" s="201"/>
      <c r="D19" s="201"/>
      <c r="E19" s="201"/>
      <c r="F19" s="201"/>
      <c r="G19" s="201"/>
      <c r="H19" s="201"/>
      <c r="I19" s="201"/>
      <c r="J19" s="201"/>
      <c r="K19" s="201"/>
      <c r="L19" s="201"/>
      <c r="M19" s="201"/>
      <c r="N19" s="201"/>
      <c r="O19" s="201"/>
      <c r="P19" s="201"/>
      <c r="Q19" s="201"/>
      <c r="R19" s="201"/>
      <c r="S19" s="201"/>
      <c r="T19" s="201"/>
      <c r="U19" s="201"/>
      <c r="V19" s="201"/>
      <c r="W19" s="201"/>
      <c r="X19" s="197"/>
      <c r="Y19" s="197"/>
      <c r="Z19" s="197"/>
      <c r="AA19" s="197"/>
      <c r="AB19" s="197"/>
      <c r="AC19" s="197"/>
      <c r="AD19" s="198"/>
      <c r="AE19" s="198"/>
      <c r="AF19" s="198"/>
    </row>
    <row r="20" spans="2:32" ht="15.75" customHeight="1">
      <c r="B20" s="196" t="s">
        <v>7</v>
      </c>
      <c r="C20" s="129">
        <v>11</v>
      </c>
      <c r="D20" s="129">
        <v>15</v>
      </c>
      <c r="E20" s="129">
        <v>13</v>
      </c>
      <c r="F20" s="129">
        <v>14</v>
      </c>
      <c r="G20" s="129">
        <v>15</v>
      </c>
      <c r="H20" s="129">
        <v>17</v>
      </c>
      <c r="I20" s="129">
        <v>17</v>
      </c>
      <c r="J20" s="129">
        <v>14</v>
      </c>
      <c r="K20" s="129">
        <v>16</v>
      </c>
      <c r="L20" s="129">
        <v>15</v>
      </c>
      <c r="M20" s="129">
        <v>16</v>
      </c>
      <c r="N20" s="129">
        <v>21</v>
      </c>
      <c r="O20" s="129">
        <v>27</v>
      </c>
      <c r="P20" s="129">
        <v>19</v>
      </c>
      <c r="Q20" s="129">
        <v>20</v>
      </c>
      <c r="R20" s="129">
        <v>18</v>
      </c>
      <c r="S20" s="129">
        <v>25</v>
      </c>
      <c r="T20" s="129">
        <v>21</v>
      </c>
      <c r="U20" s="129">
        <v>23</v>
      </c>
      <c r="V20" s="129">
        <v>21</v>
      </c>
      <c r="W20" s="129">
        <v>21.116413959202539</v>
      </c>
      <c r="X20" s="124">
        <v>20.302901442386151</v>
      </c>
      <c r="Y20" s="124" t="s">
        <v>31</v>
      </c>
      <c r="Z20" s="124">
        <v>28.135109141698834</v>
      </c>
      <c r="AA20" s="124" t="s">
        <v>31</v>
      </c>
      <c r="AB20" s="124" t="s">
        <v>31</v>
      </c>
      <c r="AC20" s="124" t="s">
        <v>31</v>
      </c>
      <c r="AD20" s="198"/>
      <c r="AE20" s="198"/>
      <c r="AF20" s="198"/>
    </row>
    <row r="21" spans="2:32" ht="15.75" customHeight="1">
      <c r="B21" s="196"/>
      <c r="C21" s="201"/>
      <c r="D21" s="201"/>
      <c r="E21" s="201"/>
      <c r="F21" s="201"/>
      <c r="G21" s="201"/>
      <c r="H21" s="201"/>
      <c r="I21" s="201"/>
      <c r="J21" s="201"/>
      <c r="K21" s="201"/>
      <c r="L21" s="201"/>
      <c r="M21" s="201"/>
      <c r="N21" s="201"/>
      <c r="O21" s="201"/>
      <c r="P21" s="201"/>
      <c r="Q21" s="201"/>
      <c r="R21" s="201"/>
      <c r="S21" s="201"/>
      <c r="T21" s="201"/>
      <c r="U21" s="201"/>
      <c r="V21" s="201"/>
      <c r="W21" s="201"/>
      <c r="X21" s="197"/>
      <c r="Y21" s="197"/>
      <c r="Z21" s="197"/>
      <c r="AA21" s="197"/>
      <c r="AB21" s="197"/>
      <c r="AC21" s="197"/>
      <c r="AD21" s="198"/>
      <c r="AE21" s="198"/>
      <c r="AF21" s="198"/>
    </row>
    <row r="22" spans="2:32" ht="15.75" customHeight="1">
      <c r="B22" s="196" t="s">
        <v>58</v>
      </c>
      <c r="C22" s="128">
        <v>166</v>
      </c>
      <c r="D22" s="128">
        <v>189</v>
      </c>
      <c r="E22" s="128">
        <v>151</v>
      </c>
      <c r="F22" s="128">
        <v>206</v>
      </c>
      <c r="G22" s="128">
        <v>167</v>
      </c>
      <c r="H22" s="128">
        <v>186</v>
      </c>
      <c r="I22" s="128">
        <v>190</v>
      </c>
      <c r="J22" s="128">
        <v>179</v>
      </c>
      <c r="K22" s="128">
        <v>191</v>
      </c>
      <c r="L22" s="128">
        <v>196</v>
      </c>
      <c r="M22" s="128">
        <v>164</v>
      </c>
      <c r="N22" s="128">
        <v>199</v>
      </c>
      <c r="O22" s="128">
        <v>204</v>
      </c>
      <c r="P22" s="128">
        <v>210</v>
      </c>
      <c r="Q22" s="128">
        <v>154</v>
      </c>
      <c r="R22" s="128">
        <v>206</v>
      </c>
      <c r="S22" s="128">
        <v>192</v>
      </c>
      <c r="T22" s="128">
        <v>179</v>
      </c>
      <c r="U22" s="128">
        <v>177.15560027502224</v>
      </c>
      <c r="V22" s="128">
        <v>177.07641439383653</v>
      </c>
      <c r="W22" s="128">
        <v>183.79363756149371</v>
      </c>
      <c r="X22" s="128">
        <v>130.49928801658257</v>
      </c>
      <c r="Y22" s="119">
        <v>189.91215447363899</v>
      </c>
      <c r="Z22" s="128">
        <v>180.73230951463142</v>
      </c>
      <c r="AA22" s="128">
        <v>193.01589448626939</v>
      </c>
      <c r="AB22" s="128">
        <v>166.20202086189127</v>
      </c>
      <c r="AC22" s="128">
        <v>163.96839724770027</v>
      </c>
      <c r="AD22" s="198"/>
      <c r="AE22" s="198"/>
      <c r="AF22" s="198"/>
    </row>
    <row r="23" spans="2:32" ht="15.75" customHeight="1">
      <c r="B23" s="196"/>
      <c r="C23" s="201"/>
      <c r="D23" s="201"/>
      <c r="E23" s="201"/>
      <c r="F23" s="201"/>
      <c r="G23" s="201"/>
      <c r="H23" s="201"/>
      <c r="I23" s="201"/>
      <c r="J23" s="201"/>
      <c r="K23" s="201"/>
      <c r="L23" s="201"/>
      <c r="M23" s="201"/>
      <c r="N23" s="201"/>
      <c r="O23" s="201"/>
      <c r="P23" s="201"/>
      <c r="Q23" s="201"/>
      <c r="R23" s="201"/>
      <c r="S23" s="201"/>
      <c r="T23" s="201"/>
      <c r="U23" s="201"/>
      <c r="V23" s="201"/>
      <c r="W23" s="201"/>
      <c r="X23" s="197"/>
      <c r="Y23" s="197"/>
      <c r="Z23" s="197"/>
      <c r="AA23" s="197"/>
      <c r="AB23" s="197"/>
      <c r="AC23" s="197"/>
      <c r="AD23" s="198"/>
      <c r="AE23" s="198"/>
      <c r="AF23" s="198"/>
    </row>
    <row r="24" spans="2:32" ht="15.75" customHeight="1">
      <c r="B24" s="196" t="s">
        <v>22</v>
      </c>
      <c r="C24" s="199">
        <v>1775</v>
      </c>
      <c r="D24" s="199">
        <v>1986</v>
      </c>
      <c r="E24" s="199">
        <v>1593</v>
      </c>
      <c r="F24" s="199">
        <v>1960</v>
      </c>
      <c r="G24" s="199">
        <v>1743</v>
      </c>
      <c r="H24" s="199">
        <v>1859</v>
      </c>
      <c r="I24" s="199">
        <v>1821</v>
      </c>
      <c r="J24" s="199">
        <v>1769</v>
      </c>
      <c r="K24" s="199">
        <v>1750</v>
      </c>
      <c r="L24" s="199">
        <v>1945</v>
      </c>
      <c r="M24" s="199">
        <v>1779</v>
      </c>
      <c r="N24" s="199">
        <v>1837</v>
      </c>
      <c r="O24" s="199">
        <v>1825</v>
      </c>
      <c r="P24" s="199">
        <v>1894</v>
      </c>
      <c r="Q24" s="199">
        <v>1525</v>
      </c>
      <c r="R24" s="199">
        <v>1846</v>
      </c>
      <c r="S24" s="199">
        <f t="shared" ref="S24:X24" si="0">S18+S20</f>
        <v>1759</v>
      </c>
      <c r="T24" s="199">
        <f t="shared" si="0"/>
        <v>1680</v>
      </c>
      <c r="U24" s="199">
        <f t="shared" si="0"/>
        <v>1657</v>
      </c>
      <c r="V24" s="199">
        <f t="shared" si="0"/>
        <v>1638</v>
      </c>
      <c r="W24" s="199">
        <f t="shared" si="0"/>
        <v>1699.1187023467801</v>
      </c>
      <c r="X24" s="199">
        <f t="shared" si="0"/>
        <v>1265.1094446067891</v>
      </c>
      <c r="Y24" s="199">
        <v>1631.6235429689093</v>
      </c>
      <c r="Z24" s="199">
        <v>1697.6653901353059</v>
      </c>
      <c r="AA24" s="199">
        <v>1635.9392270357032</v>
      </c>
      <c r="AB24" s="199">
        <v>1452.8023434921711</v>
      </c>
      <c r="AC24" s="199">
        <v>1503.3168644147331</v>
      </c>
      <c r="AD24" s="198"/>
      <c r="AE24" s="198"/>
      <c r="AF24" s="198"/>
    </row>
    <row r="25" spans="2:32" ht="15.75" customHeight="1">
      <c r="B25" s="196"/>
      <c r="C25" s="201"/>
      <c r="D25" s="201"/>
      <c r="E25" s="201"/>
      <c r="F25" s="201"/>
      <c r="G25" s="201"/>
      <c r="H25" s="201"/>
      <c r="I25" s="201"/>
      <c r="J25" s="201"/>
      <c r="K25" s="201"/>
      <c r="L25" s="201"/>
      <c r="M25" s="201"/>
      <c r="N25" s="201"/>
      <c r="O25" s="201"/>
      <c r="P25" s="201"/>
      <c r="Q25" s="201"/>
      <c r="R25" s="201"/>
      <c r="S25" s="201"/>
      <c r="T25" s="201"/>
      <c r="U25" s="201"/>
      <c r="V25" s="201"/>
      <c r="W25" s="201"/>
      <c r="X25" s="197"/>
      <c r="Y25" s="197"/>
      <c r="Z25" s="197"/>
      <c r="AA25" s="197"/>
      <c r="AB25" s="197"/>
      <c r="AC25" s="197"/>
      <c r="AD25" s="198"/>
      <c r="AE25" s="198"/>
      <c r="AF25" s="198"/>
    </row>
    <row r="26" spans="2:32" ht="15.75" customHeight="1">
      <c r="B26" s="196" t="s">
        <v>21</v>
      </c>
      <c r="C26" s="119">
        <v>14</v>
      </c>
      <c r="D26" s="119">
        <v>25</v>
      </c>
      <c r="E26" s="119">
        <v>17</v>
      </c>
      <c r="F26" s="119">
        <v>17</v>
      </c>
      <c r="G26" s="119">
        <v>15</v>
      </c>
      <c r="H26" s="119">
        <v>19</v>
      </c>
      <c r="I26" s="119">
        <v>22</v>
      </c>
      <c r="J26" s="119">
        <v>19</v>
      </c>
      <c r="K26" s="119">
        <v>20</v>
      </c>
      <c r="L26" s="119">
        <v>23</v>
      </c>
      <c r="M26" s="119">
        <v>19</v>
      </c>
      <c r="N26" s="119">
        <v>23</v>
      </c>
      <c r="O26" s="119">
        <v>22</v>
      </c>
      <c r="P26" s="119">
        <v>22</v>
      </c>
      <c r="Q26" s="119">
        <v>17</v>
      </c>
      <c r="R26" s="119">
        <v>19</v>
      </c>
      <c r="S26" s="119">
        <v>21</v>
      </c>
      <c r="T26" s="119">
        <v>19</v>
      </c>
      <c r="U26" s="119">
        <v>17.836173887976489</v>
      </c>
      <c r="V26" s="119">
        <v>18.162540919191766</v>
      </c>
      <c r="W26" s="119">
        <v>18.44487894968174</v>
      </c>
      <c r="X26" s="119">
        <v>15.765739378435329</v>
      </c>
      <c r="Y26" s="119">
        <v>19.33257649077408</v>
      </c>
      <c r="Z26" s="119">
        <v>21.630990112370402</v>
      </c>
      <c r="AA26" s="119">
        <v>22.682518344006393</v>
      </c>
      <c r="AB26" s="119">
        <v>19.6674310853581</v>
      </c>
      <c r="AC26" s="119">
        <v>21.124379627565563</v>
      </c>
      <c r="AD26" s="198"/>
      <c r="AE26" s="198"/>
      <c r="AF26" s="198"/>
    </row>
    <row r="27" spans="2:32" ht="15.75" customHeight="1">
      <c r="B27" s="196" t="s">
        <v>20</v>
      </c>
      <c r="C27" s="197">
        <v>72</v>
      </c>
      <c r="D27" s="197">
        <v>84</v>
      </c>
      <c r="E27" s="197">
        <v>66</v>
      </c>
      <c r="F27" s="197">
        <v>89</v>
      </c>
      <c r="G27" s="197">
        <v>75</v>
      </c>
      <c r="H27" s="197">
        <v>88</v>
      </c>
      <c r="I27" s="197">
        <v>85</v>
      </c>
      <c r="J27" s="197">
        <v>83</v>
      </c>
      <c r="K27" s="197">
        <v>82</v>
      </c>
      <c r="L27" s="197">
        <v>100</v>
      </c>
      <c r="M27" s="197">
        <v>72</v>
      </c>
      <c r="N27" s="197">
        <v>88</v>
      </c>
      <c r="O27" s="197">
        <v>94</v>
      </c>
      <c r="P27" s="197">
        <v>86</v>
      </c>
      <c r="Q27" s="197">
        <v>70</v>
      </c>
      <c r="R27" s="197">
        <v>90</v>
      </c>
      <c r="S27" s="197">
        <v>91</v>
      </c>
      <c r="T27" s="197">
        <v>95</v>
      </c>
      <c r="U27" s="197">
        <v>86.662807004974226</v>
      </c>
      <c r="V27" s="197">
        <v>87.515495658574906</v>
      </c>
      <c r="W27" s="197">
        <v>84.349666911650488</v>
      </c>
      <c r="X27" s="197">
        <v>82.19433124291605</v>
      </c>
      <c r="Y27" s="115">
        <v>91.476996859929741</v>
      </c>
      <c r="Z27" s="197">
        <v>78.807764225127713</v>
      </c>
      <c r="AA27" s="197">
        <v>78.97638487361067</v>
      </c>
      <c r="AB27" s="197">
        <v>78.666340799694112</v>
      </c>
      <c r="AC27" s="197">
        <v>87.531564797219772</v>
      </c>
      <c r="AD27" s="198"/>
      <c r="AE27" s="198"/>
      <c r="AF27" s="198"/>
    </row>
    <row r="28" spans="2:32" ht="15.75" customHeight="1">
      <c r="B28" s="196"/>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98"/>
      <c r="AE28" s="198"/>
      <c r="AF28" s="198"/>
    </row>
    <row r="29" spans="2:32" ht="15.75" customHeight="1">
      <c r="B29" s="196" t="s">
        <v>19</v>
      </c>
      <c r="C29" s="202">
        <v>88</v>
      </c>
      <c r="D29" s="202">
        <v>115</v>
      </c>
      <c r="E29" s="202">
        <v>83</v>
      </c>
      <c r="F29" s="202">
        <v>106</v>
      </c>
      <c r="G29" s="202">
        <v>90</v>
      </c>
      <c r="H29" s="202">
        <v>106</v>
      </c>
      <c r="I29" s="202">
        <v>107</v>
      </c>
      <c r="J29" s="202">
        <v>102</v>
      </c>
      <c r="K29" s="202">
        <v>102</v>
      </c>
      <c r="L29" s="202">
        <v>123</v>
      </c>
      <c r="M29" s="202">
        <v>91</v>
      </c>
      <c r="N29" s="202">
        <v>112</v>
      </c>
      <c r="O29" s="202">
        <v>116</v>
      </c>
      <c r="P29" s="202">
        <v>108</v>
      </c>
      <c r="Q29" s="202">
        <v>86</v>
      </c>
      <c r="R29" s="202">
        <v>109</v>
      </c>
      <c r="S29" s="202">
        <v>112</v>
      </c>
      <c r="T29" s="202">
        <v>114</v>
      </c>
      <c r="U29" s="202">
        <v>104</v>
      </c>
      <c r="V29" s="202">
        <v>106</v>
      </c>
      <c r="W29" s="202">
        <v>102.79454586133222</v>
      </c>
      <c r="X29" s="202">
        <v>97.960070621351377</v>
      </c>
      <c r="Y29" s="120">
        <v>110.80957335070383</v>
      </c>
      <c r="Z29" s="202">
        <v>100.43875433749811</v>
      </c>
      <c r="AA29" s="202">
        <v>101.65890321761707</v>
      </c>
      <c r="AB29" s="202">
        <v>98.333771885052215</v>
      </c>
      <c r="AC29" s="202">
        <v>108.65594442478533</v>
      </c>
      <c r="AD29" s="198"/>
      <c r="AE29" s="198"/>
      <c r="AF29" s="198"/>
    </row>
    <row r="30" spans="2:32" ht="15.75" customHeight="1">
      <c r="B30" s="196"/>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98"/>
      <c r="AE30" s="198"/>
      <c r="AF30" s="198"/>
    </row>
    <row r="31" spans="2:32" ht="15.75" customHeight="1">
      <c r="B31" s="196" t="s">
        <v>79</v>
      </c>
      <c r="C31" s="202"/>
      <c r="D31" s="202"/>
      <c r="E31" s="202"/>
      <c r="F31" s="202"/>
      <c r="G31" s="202"/>
      <c r="H31" s="202"/>
      <c r="I31" s="202"/>
      <c r="J31" s="202"/>
      <c r="K31" s="202"/>
      <c r="L31" s="202"/>
      <c r="M31" s="202"/>
      <c r="N31" s="202"/>
      <c r="O31" s="202"/>
      <c r="P31" s="202"/>
      <c r="Q31" s="202"/>
      <c r="R31" s="202"/>
      <c r="S31" s="202"/>
      <c r="T31" s="202"/>
      <c r="U31" s="202"/>
      <c r="V31" s="202"/>
      <c r="W31" s="202"/>
      <c r="X31" s="202"/>
      <c r="Y31" s="120"/>
      <c r="Z31" s="202">
        <v>8.4866545265620985</v>
      </c>
      <c r="AA31" s="202">
        <v>8.4989099915212449</v>
      </c>
      <c r="AB31" s="202">
        <v>8.6009350191935354</v>
      </c>
      <c r="AC31" s="202">
        <v>10.997973772898211</v>
      </c>
      <c r="AD31" s="198"/>
      <c r="AE31" s="198"/>
      <c r="AF31" s="198"/>
    </row>
    <row r="32" spans="2:32" ht="15.75" customHeight="1">
      <c r="B32" s="196"/>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98"/>
      <c r="AE32" s="198"/>
      <c r="AF32" s="198"/>
    </row>
    <row r="33" spans="2:32" ht="15.75" customHeight="1">
      <c r="B33" s="196" t="s">
        <v>18</v>
      </c>
      <c r="C33" s="202">
        <v>1863</v>
      </c>
      <c r="D33" s="202">
        <v>2101</v>
      </c>
      <c r="E33" s="202">
        <v>1676</v>
      </c>
      <c r="F33" s="202">
        <v>2066</v>
      </c>
      <c r="G33" s="202">
        <v>1833</v>
      </c>
      <c r="H33" s="202">
        <v>1966</v>
      </c>
      <c r="I33" s="202">
        <v>1927</v>
      </c>
      <c r="J33" s="202">
        <v>1871</v>
      </c>
      <c r="K33" s="202">
        <v>1852</v>
      </c>
      <c r="L33" s="202">
        <v>2068</v>
      </c>
      <c r="M33" s="202">
        <v>1870</v>
      </c>
      <c r="N33" s="202">
        <v>1949</v>
      </c>
      <c r="O33" s="202">
        <v>1941</v>
      </c>
      <c r="P33" s="202">
        <v>2002</v>
      </c>
      <c r="Q33" s="202">
        <v>1612</v>
      </c>
      <c r="R33" s="202">
        <v>1955</v>
      </c>
      <c r="S33" s="202">
        <v>1871</v>
      </c>
      <c r="T33" s="202">
        <v>1794</v>
      </c>
      <c r="U33" s="202">
        <v>1761</v>
      </c>
      <c r="V33" s="202">
        <v>1744</v>
      </c>
      <c r="W33" s="202">
        <v>1801.9132482081122</v>
      </c>
      <c r="X33" s="202">
        <v>1363.0695152281405</v>
      </c>
      <c r="Y33" s="120">
        <v>1742.4331163196132</v>
      </c>
      <c r="Z33" s="202">
        <v>1798.1041444728039</v>
      </c>
      <c r="AA33" s="202">
        <v>1737.5981302533203</v>
      </c>
      <c r="AB33" s="202">
        <v>1551.1361153772232</v>
      </c>
      <c r="AC33" s="202">
        <v>1611.9728088395186</v>
      </c>
      <c r="AD33" s="198"/>
      <c r="AE33" s="198"/>
      <c r="AF33" s="198"/>
    </row>
    <row r="34" spans="2:32" ht="15.75" customHeight="1">
      <c r="B34" s="203"/>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row>
    <row r="35" spans="2:32" ht="15.75" customHeight="1">
      <c r="B35" s="196" t="s">
        <v>80</v>
      </c>
      <c r="C35" s="202"/>
      <c r="D35" s="202"/>
      <c r="E35" s="202"/>
      <c r="F35" s="202"/>
      <c r="G35" s="202"/>
      <c r="H35" s="202"/>
      <c r="I35" s="202"/>
      <c r="J35" s="202"/>
      <c r="K35" s="202"/>
      <c r="L35" s="202"/>
      <c r="M35" s="202"/>
      <c r="N35" s="202"/>
      <c r="O35" s="202"/>
      <c r="P35" s="202"/>
      <c r="Q35" s="202"/>
      <c r="R35" s="202"/>
      <c r="S35" s="202"/>
      <c r="T35" s="202"/>
      <c r="U35" s="202"/>
      <c r="V35" s="202"/>
      <c r="W35" s="202"/>
      <c r="X35" s="202"/>
      <c r="Y35" s="120"/>
      <c r="Z35" s="202">
        <v>1806.5907989993659</v>
      </c>
      <c r="AA35" s="202">
        <v>1746.0970402448415</v>
      </c>
      <c r="AB35" s="202">
        <v>1559.7370503964166</v>
      </c>
      <c r="AC35" s="202">
        <v>1622.970782612417</v>
      </c>
    </row>
    <row r="36" spans="2:32" ht="15.5">
      <c r="B36" s="13"/>
      <c r="D36" s="204"/>
      <c r="U36" s="205"/>
      <c r="W36" s="206"/>
    </row>
    <row r="37" spans="2:32" ht="15.5">
      <c r="B37" s="13"/>
      <c r="D37" s="207"/>
      <c r="T37" s="208"/>
      <c r="U37" s="208"/>
      <c r="V37" s="208"/>
      <c r="W37" s="209"/>
    </row>
    <row r="38" spans="2:32" ht="13">
      <c r="D38" s="210"/>
    </row>
    <row r="39" spans="2:32" s="20" customFormat="1" ht="15" customHeight="1">
      <c r="B39" s="329"/>
      <c r="C39" s="330"/>
      <c r="D39" s="330"/>
      <c r="E39" s="330"/>
      <c r="F39" s="330"/>
      <c r="G39" s="330"/>
      <c r="H39" s="330"/>
      <c r="I39" s="330"/>
      <c r="J39" s="330"/>
      <c r="K39" s="330"/>
      <c r="L39" s="330"/>
      <c r="M39" s="330"/>
      <c r="N39" s="330"/>
      <c r="O39" s="330"/>
      <c r="P39" s="330"/>
      <c r="Q39" s="330"/>
      <c r="R39" s="330"/>
      <c r="S39" s="21"/>
      <c r="T39" s="21"/>
      <c r="U39" s="21"/>
      <c r="V39" s="21"/>
      <c r="W39" s="21"/>
      <c r="X39" s="21"/>
      <c r="Y39" s="21"/>
      <c r="Z39" s="21"/>
      <c r="AA39" s="21"/>
      <c r="AB39" s="21"/>
    </row>
    <row r="40" spans="2:32" s="20" customFormat="1" ht="14">
      <c r="B40" s="330"/>
      <c r="C40" s="330"/>
      <c r="D40" s="330"/>
      <c r="E40" s="330"/>
      <c r="F40" s="330"/>
      <c r="G40" s="330"/>
      <c r="H40" s="330"/>
      <c r="I40" s="330"/>
      <c r="J40" s="330"/>
      <c r="K40" s="330"/>
      <c r="L40" s="330"/>
      <c r="M40" s="330"/>
      <c r="N40" s="330"/>
      <c r="O40" s="330"/>
      <c r="P40" s="330"/>
      <c r="Q40" s="330"/>
      <c r="R40" s="330"/>
      <c r="S40" s="21"/>
      <c r="T40" s="21"/>
      <c r="U40" s="21"/>
      <c r="V40" s="21"/>
      <c r="W40" s="21"/>
      <c r="X40" s="21"/>
      <c r="Y40" s="21"/>
      <c r="Z40" s="21"/>
      <c r="AA40" s="21"/>
      <c r="AB40" s="21"/>
    </row>
    <row r="41" spans="2:32" s="20" customFormat="1" ht="14">
      <c r="B41" s="330"/>
      <c r="C41" s="330"/>
      <c r="D41" s="330"/>
      <c r="E41" s="330"/>
      <c r="F41" s="330"/>
      <c r="G41" s="330"/>
      <c r="H41" s="330"/>
      <c r="I41" s="330"/>
      <c r="J41" s="330"/>
      <c r="K41" s="330"/>
      <c r="L41" s="330"/>
      <c r="M41" s="330"/>
      <c r="N41" s="330"/>
      <c r="O41" s="330"/>
      <c r="P41" s="330"/>
      <c r="Q41" s="330"/>
      <c r="R41" s="330"/>
      <c r="S41" s="21"/>
      <c r="T41" s="21"/>
      <c r="U41" s="21"/>
      <c r="V41" s="21"/>
      <c r="W41" s="21"/>
      <c r="X41" s="21"/>
      <c r="Y41" s="21"/>
      <c r="Z41" s="21"/>
      <c r="AA41" s="21"/>
      <c r="AB41" s="21"/>
    </row>
    <row r="42" spans="2:32" s="20" customFormat="1" ht="14">
      <c r="B42" s="330"/>
      <c r="C42" s="330"/>
      <c r="D42" s="330"/>
      <c r="E42" s="330"/>
      <c r="F42" s="330"/>
      <c r="G42" s="330"/>
      <c r="H42" s="330"/>
      <c r="I42" s="330"/>
      <c r="J42" s="330"/>
      <c r="K42" s="330"/>
      <c r="L42" s="330"/>
      <c r="M42" s="330"/>
      <c r="N42" s="330"/>
      <c r="O42" s="330"/>
      <c r="P42" s="330"/>
      <c r="Q42" s="330"/>
      <c r="R42" s="330"/>
      <c r="S42" s="21"/>
      <c r="T42" s="21"/>
      <c r="U42" s="21"/>
      <c r="V42" s="21"/>
      <c r="W42" s="21"/>
      <c r="X42" s="21"/>
      <c r="Y42" s="21"/>
      <c r="Z42" s="21"/>
      <c r="AA42" s="21"/>
      <c r="AB42" s="21"/>
    </row>
    <row r="43" spans="2:32" s="20" customFormat="1" ht="14">
      <c r="B43" s="14"/>
      <c r="C43" s="21"/>
      <c r="D43" s="21"/>
      <c r="E43" s="21"/>
      <c r="F43" s="21"/>
      <c r="G43" s="21"/>
      <c r="H43" s="21"/>
      <c r="I43" s="21"/>
      <c r="J43" s="21"/>
      <c r="K43" s="21"/>
      <c r="L43" s="21"/>
      <c r="M43" s="21"/>
      <c r="N43" s="21"/>
      <c r="O43" s="21"/>
      <c r="P43" s="21"/>
      <c r="Q43" s="328"/>
      <c r="R43" s="328"/>
      <c r="S43" s="21"/>
      <c r="T43" s="21"/>
      <c r="U43" s="21"/>
      <c r="V43" s="21"/>
      <c r="W43" s="21"/>
      <c r="X43" s="21"/>
      <c r="Y43" s="21"/>
      <c r="Z43" s="21"/>
      <c r="AA43" s="21"/>
      <c r="AB43" s="21"/>
    </row>
  </sheetData>
  <mergeCells count="3">
    <mergeCell ref="Q43:R43"/>
    <mergeCell ref="B39:R42"/>
    <mergeCell ref="Y9:Y10"/>
  </mergeCells>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F45"/>
  <sheetViews>
    <sheetView zoomScaleNormal="100" workbookViewId="0">
      <pane xSplit="2" topLeftCell="C1" activePane="topRight" state="frozen"/>
      <selection pane="topRight" activeCell="A3" sqref="A3"/>
    </sheetView>
  </sheetViews>
  <sheetFormatPr defaultColWidth="9.1796875" defaultRowHeight="12.5"/>
  <cols>
    <col min="1" max="1" width="9.1796875" style="213" customWidth="1"/>
    <col min="2" max="2" width="18.453125" style="213" customWidth="1"/>
    <col min="3" max="8" width="8.81640625" style="182" customWidth="1"/>
    <col min="9" max="15" width="8.81640625" style="183" customWidth="1"/>
    <col min="16" max="28" width="8.81640625" style="182" customWidth="1"/>
    <col min="29" max="16384" width="9.1796875" style="213"/>
  </cols>
  <sheetData>
    <row r="1" spans="1:27" s="182" customFormat="1">
      <c r="K1" s="183"/>
      <c r="L1" s="183"/>
      <c r="M1" s="183"/>
      <c r="N1" s="183"/>
      <c r="O1" s="183"/>
      <c r="P1" s="183"/>
    </row>
    <row r="2" spans="1:27" s="182" customFormat="1">
      <c r="K2" s="183"/>
      <c r="L2" s="183"/>
      <c r="M2" s="183"/>
      <c r="N2" s="183"/>
      <c r="O2" s="183"/>
      <c r="P2" s="183"/>
    </row>
    <row r="3" spans="1:27" s="182" customFormat="1" ht="15.5">
      <c r="A3" s="182" t="s">
        <v>108</v>
      </c>
      <c r="B3" s="212"/>
      <c r="K3" s="183"/>
      <c r="L3" s="183"/>
      <c r="M3" s="183"/>
      <c r="N3" s="183"/>
      <c r="O3" s="183"/>
      <c r="P3" s="183"/>
    </row>
    <row r="4" spans="1:27" s="182" customFormat="1" ht="30" customHeight="1">
      <c r="A4" s="211" t="s">
        <v>149</v>
      </c>
      <c r="K4" s="183"/>
      <c r="L4" s="183"/>
      <c r="M4" s="183"/>
      <c r="N4" s="183"/>
      <c r="O4" s="183"/>
      <c r="P4" s="183"/>
    </row>
    <row r="5" spans="1:27" s="182" customFormat="1" ht="15.5">
      <c r="A5" s="16" t="s">
        <v>41</v>
      </c>
      <c r="K5" s="183"/>
      <c r="L5" s="183"/>
      <c r="M5" s="183"/>
      <c r="N5" s="183"/>
      <c r="O5" s="183"/>
      <c r="P5" s="185"/>
    </row>
    <row r="6" spans="1:27" s="182" customFormat="1" ht="15.5">
      <c r="A6" s="16" t="s">
        <v>42</v>
      </c>
      <c r="K6" s="183"/>
      <c r="L6" s="183"/>
      <c r="M6" s="183"/>
      <c r="N6" s="183"/>
      <c r="O6" s="183"/>
      <c r="P6" s="185"/>
    </row>
    <row r="7" spans="1:27" ht="15.5">
      <c r="A7" s="49" t="s">
        <v>171</v>
      </c>
      <c r="E7" s="195"/>
      <c r="F7" s="195"/>
      <c r="G7" s="195"/>
      <c r="H7" s="195"/>
      <c r="I7" s="190"/>
      <c r="J7" s="190"/>
      <c r="K7" s="190"/>
      <c r="L7" s="190"/>
      <c r="M7" s="190"/>
      <c r="N7" s="190"/>
      <c r="O7" s="190"/>
    </row>
    <row r="8" spans="1:27" ht="15.5">
      <c r="B8" s="16"/>
      <c r="E8" s="195"/>
      <c r="F8" s="195"/>
      <c r="G8" s="195"/>
      <c r="H8" s="195"/>
      <c r="I8" s="190"/>
      <c r="J8" s="190"/>
      <c r="K8" s="190"/>
      <c r="L8" s="190"/>
      <c r="M8" s="190"/>
      <c r="N8" s="190"/>
      <c r="O8" s="190"/>
    </row>
    <row r="9" spans="1:27" ht="15.5">
      <c r="B9" s="196"/>
      <c r="C9" s="85">
        <v>2001</v>
      </c>
      <c r="D9" s="85">
        <v>2002</v>
      </c>
      <c r="E9" s="85">
        <v>2003</v>
      </c>
      <c r="F9" s="85">
        <v>2004</v>
      </c>
      <c r="G9" s="85">
        <v>2005</v>
      </c>
      <c r="H9" s="85">
        <v>2006</v>
      </c>
      <c r="I9" s="85">
        <v>2007</v>
      </c>
      <c r="J9" s="85">
        <v>2008</v>
      </c>
      <c r="K9" s="85">
        <v>2009</v>
      </c>
      <c r="L9" s="85">
        <v>2010</v>
      </c>
      <c r="M9" s="85">
        <v>2011</v>
      </c>
      <c r="N9" s="85">
        <v>2012</v>
      </c>
      <c r="O9" s="85">
        <v>2013</v>
      </c>
      <c r="P9" s="85">
        <v>2014</v>
      </c>
      <c r="Q9" s="85">
        <v>2015</v>
      </c>
      <c r="R9" s="85">
        <v>2016</v>
      </c>
      <c r="S9" s="85">
        <v>2017</v>
      </c>
      <c r="T9" s="85">
        <v>2018</v>
      </c>
      <c r="U9" s="85">
        <v>2019</v>
      </c>
      <c r="V9" s="85">
        <v>2020</v>
      </c>
      <c r="W9" s="85">
        <v>2021</v>
      </c>
      <c r="X9" s="85">
        <v>2022</v>
      </c>
      <c r="Y9" s="85">
        <v>2023</v>
      </c>
      <c r="Z9" s="85">
        <v>2024</v>
      </c>
      <c r="AA9" s="85">
        <v>2025</v>
      </c>
    </row>
    <row r="10" spans="1:27" ht="15.75" customHeight="1">
      <c r="B10" s="196" t="s">
        <v>12</v>
      </c>
      <c r="C10" s="197">
        <v>19</v>
      </c>
      <c r="D10" s="197">
        <v>10</v>
      </c>
      <c r="E10" s="197">
        <v>14</v>
      </c>
      <c r="F10" s="197">
        <v>14</v>
      </c>
      <c r="G10" s="197">
        <v>15</v>
      </c>
      <c r="H10" s="197">
        <v>11</v>
      </c>
      <c r="I10" s="197">
        <v>12</v>
      </c>
      <c r="J10" s="197">
        <v>11</v>
      </c>
      <c r="K10" s="197">
        <v>23</v>
      </c>
      <c r="L10" s="197">
        <v>13</v>
      </c>
      <c r="M10" s="197">
        <v>13</v>
      </c>
      <c r="N10" s="197">
        <v>12</v>
      </c>
      <c r="O10" s="197">
        <v>51</v>
      </c>
      <c r="P10" s="197">
        <v>13</v>
      </c>
      <c r="Q10" s="197">
        <v>15</v>
      </c>
      <c r="R10" s="197">
        <v>16</v>
      </c>
      <c r="S10" s="197">
        <v>15</v>
      </c>
      <c r="T10" s="197">
        <v>14</v>
      </c>
      <c r="U10" s="197">
        <v>11.809087118110638</v>
      </c>
      <c r="V10" s="333">
        <v>68.217796615191716</v>
      </c>
      <c r="W10" s="333">
        <v>39.906960243431243</v>
      </c>
      <c r="X10" s="197">
        <v>12.343347798431255</v>
      </c>
      <c r="Y10" s="197">
        <v>15.274121665748767</v>
      </c>
      <c r="Z10" s="197">
        <v>12.817091663287226</v>
      </c>
      <c r="AA10" s="197">
        <v>14.961850832503997</v>
      </c>
    </row>
    <row r="11" spans="1:27" ht="15.75" customHeight="1">
      <c r="B11" s="196" t="s">
        <v>13</v>
      </c>
      <c r="C11" s="119">
        <v>29</v>
      </c>
      <c r="D11" s="119">
        <v>26</v>
      </c>
      <c r="E11" s="119">
        <v>24</v>
      </c>
      <c r="F11" s="119">
        <v>28</v>
      </c>
      <c r="G11" s="119">
        <v>28</v>
      </c>
      <c r="H11" s="119">
        <v>23</v>
      </c>
      <c r="I11" s="119">
        <v>23</v>
      </c>
      <c r="J11" s="119">
        <v>24</v>
      </c>
      <c r="K11" s="119">
        <v>33</v>
      </c>
      <c r="L11" s="119">
        <v>26</v>
      </c>
      <c r="M11" s="119">
        <v>26</v>
      </c>
      <c r="N11" s="119">
        <v>27</v>
      </c>
      <c r="O11" s="119">
        <v>36</v>
      </c>
      <c r="P11" s="119">
        <v>34</v>
      </c>
      <c r="Q11" s="119">
        <v>23</v>
      </c>
      <c r="R11" s="119">
        <v>31</v>
      </c>
      <c r="S11" s="119">
        <v>30</v>
      </c>
      <c r="T11" s="119">
        <v>34</v>
      </c>
      <c r="U11" s="119">
        <v>13.567694366651018</v>
      </c>
      <c r="V11" s="334"/>
      <c r="W11" s="334"/>
      <c r="X11" s="119">
        <v>15.444593488346554</v>
      </c>
      <c r="Y11" s="119">
        <v>19.362093658825017</v>
      </c>
      <c r="Z11" s="119">
        <v>24.904756198522229</v>
      </c>
      <c r="AA11" s="119">
        <v>29.73373095300451</v>
      </c>
    </row>
    <row r="12" spans="1:27" ht="15.75" customHeight="1">
      <c r="B12" s="196" t="s">
        <v>62</v>
      </c>
      <c r="C12" s="197">
        <v>66</v>
      </c>
      <c r="D12" s="197">
        <v>40</v>
      </c>
      <c r="E12" s="197">
        <v>41</v>
      </c>
      <c r="F12" s="197">
        <v>42</v>
      </c>
      <c r="G12" s="197">
        <v>45</v>
      </c>
      <c r="H12" s="197">
        <v>36</v>
      </c>
      <c r="I12" s="197">
        <v>37</v>
      </c>
      <c r="J12" s="197">
        <v>37</v>
      </c>
      <c r="K12" s="197">
        <v>65</v>
      </c>
      <c r="L12" s="197">
        <v>34</v>
      </c>
      <c r="M12" s="197">
        <v>39</v>
      </c>
      <c r="N12" s="197">
        <v>36</v>
      </c>
      <c r="O12" s="197">
        <v>82</v>
      </c>
      <c r="P12" s="197">
        <v>39</v>
      </c>
      <c r="Q12" s="197">
        <v>52</v>
      </c>
      <c r="R12" s="197">
        <v>57</v>
      </c>
      <c r="S12" s="197">
        <v>54</v>
      </c>
      <c r="T12" s="197">
        <v>63</v>
      </c>
      <c r="U12" s="197">
        <v>50.273814137476236</v>
      </c>
      <c r="V12" s="197">
        <v>135.85291413813701</v>
      </c>
      <c r="W12" s="197">
        <v>66.030870329809915</v>
      </c>
      <c r="X12" s="197">
        <v>43.522752100811225</v>
      </c>
      <c r="Y12" s="197">
        <v>66.626645161308602</v>
      </c>
      <c r="Z12" s="197">
        <v>77.602849261248139</v>
      </c>
      <c r="AA12" s="197">
        <v>48.286410055427453</v>
      </c>
    </row>
    <row r="13" spans="1:27" ht="15.75" customHeight="1">
      <c r="B13" s="196" t="s">
        <v>25</v>
      </c>
      <c r="C13" s="119">
        <v>53</v>
      </c>
      <c r="D13" s="119">
        <v>19</v>
      </c>
      <c r="E13" s="119">
        <v>29</v>
      </c>
      <c r="F13" s="119">
        <v>28</v>
      </c>
      <c r="G13" s="119">
        <v>32</v>
      </c>
      <c r="H13" s="119">
        <v>28</v>
      </c>
      <c r="I13" s="119">
        <v>25</v>
      </c>
      <c r="J13" s="119">
        <v>29</v>
      </c>
      <c r="K13" s="119">
        <v>43</v>
      </c>
      <c r="L13" s="119">
        <v>26</v>
      </c>
      <c r="M13" s="119">
        <v>32</v>
      </c>
      <c r="N13" s="119">
        <v>29</v>
      </c>
      <c r="O13" s="119">
        <v>62</v>
      </c>
      <c r="P13" s="119">
        <v>45</v>
      </c>
      <c r="Q13" s="119">
        <v>46</v>
      </c>
      <c r="R13" s="119">
        <v>47</v>
      </c>
      <c r="S13" s="119">
        <v>74</v>
      </c>
      <c r="T13" s="119">
        <v>72</v>
      </c>
      <c r="U13" s="119">
        <v>77.539139516068431</v>
      </c>
      <c r="V13" s="119">
        <v>148.93755928524692</v>
      </c>
      <c r="W13" s="119">
        <v>83.696919394820085</v>
      </c>
      <c r="X13" s="119">
        <v>85.410345057360431</v>
      </c>
      <c r="Y13" s="119">
        <v>68.754162003272626</v>
      </c>
      <c r="Z13" s="119">
        <v>98.424011821678675</v>
      </c>
      <c r="AA13" s="119">
        <v>75.9148548371152</v>
      </c>
    </row>
    <row r="14" spans="1:27" ht="15.75" customHeight="1">
      <c r="B14" s="196" t="s">
        <v>24</v>
      </c>
      <c r="C14" s="197">
        <v>38</v>
      </c>
      <c r="D14" s="197">
        <v>15</v>
      </c>
      <c r="E14" s="197">
        <v>23</v>
      </c>
      <c r="F14" s="197">
        <v>21</v>
      </c>
      <c r="G14" s="197">
        <v>18</v>
      </c>
      <c r="H14" s="197">
        <v>17</v>
      </c>
      <c r="I14" s="197">
        <v>20</v>
      </c>
      <c r="J14" s="197">
        <v>14</v>
      </c>
      <c r="K14" s="197">
        <v>35</v>
      </c>
      <c r="L14" s="197">
        <v>18</v>
      </c>
      <c r="M14" s="197">
        <v>20</v>
      </c>
      <c r="N14" s="197">
        <v>17</v>
      </c>
      <c r="O14" s="197">
        <v>76</v>
      </c>
      <c r="P14" s="197">
        <v>19</v>
      </c>
      <c r="Q14" s="197">
        <v>26</v>
      </c>
      <c r="R14" s="197">
        <v>33</v>
      </c>
      <c r="S14" s="197">
        <v>31</v>
      </c>
      <c r="T14" s="197">
        <v>33</v>
      </c>
      <c r="U14" s="197">
        <v>22.151975764887258</v>
      </c>
      <c r="V14" s="197">
        <v>76.940225048523757</v>
      </c>
      <c r="W14" s="197" t="s">
        <v>31</v>
      </c>
      <c r="X14" s="197">
        <v>16.1496018054779</v>
      </c>
      <c r="Y14" s="197" t="s">
        <v>31</v>
      </c>
      <c r="Z14" s="197" t="s">
        <v>31</v>
      </c>
      <c r="AA14" s="197" t="s">
        <v>31</v>
      </c>
    </row>
    <row r="15" spans="1:27" ht="15.75" customHeight="1">
      <c r="B15" s="196" t="s">
        <v>6</v>
      </c>
      <c r="C15" s="119">
        <v>92</v>
      </c>
      <c r="D15" s="119">
        <v>57</v>
      </c>
      <c r="E15" s="119">
        <v>63</v>
      </c>
      <c r="F15" s="119">
        <v>70</v>
      </c>
      <c r="G15" s="119">
        <v>59</v>
      </c>
      <c r="H15" s="119">
        <v>58</v>
      </c>
      <c r="I15" s="119">
        <v>51</v>
      </c>
      <c r="J15" s="119">
        <v>70</v>
      </c>
      <c r="K15" s="119">
        <v>75</v>
      </c>
      <c r="L15" s="119">
        <v>60</v>
      </c>
      <c r="M15" s="119">
        <v>71</v>
      </c>
      <c r="N15" s="119">
        <v>59</v>
      </c>
      <c r="O15" s="119">
        <v>111</v>
      </c>
      <c r="P15" s="119">
        <v>82</v>
      </c>
      <c r="Q15" s="119">
        <v>76</v>
      </c>
      <c r="R15" s="119">
        <v>85</v>
      </c>
      <c r="S15" s="119">
        <v>98</v>
      </c>
      <c r="T15" s="119">
        <v>99</v>
      </c>
      <c r="U15" s="119">
        <v>111.51924308495187</v>
      </c>
      <c r="V15" s="119">
        <v>138.23373281996999</v>
      </c>
      <c r="W15" s="119">
        <v>140.12113088150468</v>
      </c>
      <c r="X15" s="119">
        <v>84.480383668730084</v>
      </c>
      <c r="Y15" s="119">
        <v>95.3302952784057</v>
      </c>
      <c r="Z15" s="119">
        <v>121.66410635608671</v>
      </c>
      <c r="AA15" s="119">
        <v>104.67952856372645</v>
      </c>
    </row>
    <row r="16" spans="1:27" ht="15.75" customHeight="1">
      <c r="B16" s="196" t="s">
        <v>15</v>
      </c>
      <c r="C16" s="197">
        <v>53</v>
      </c>
      <c r="D16" s="197">
        <v>35</v>
      </c>
      <c r="E16" s="197">
        <v>41</v>
      </c>
      <c r="F16" s="197">
        <v>39</v>
      </c>
      <c r="G16" s="197">
        <v>36</v>
      </c>
      <c r="H16" s="197">
        <v>38</v>
      </c>
      <c r="I16" s="197">
        <v>32</v>
      </c>
      <c r="J16" s="197">
        <v>44</v>
      </c>
      <c r="K16" s="197">
        <v>57</v>
      </c>
      <c r="L16" s="197">
        <v>38</v>
      </c>
      <c r="M16" s="197">
        <v>43</v>
      </c>
      <c r="N16" s="197">
        <v>44</v>
      </c>
      <c r="O16" s="197">
        <v>77</v>
      </c>
      <c r="P16" s="197">
        <v>54</v>
      </c>
      <c r="Q16" s="197">
        <v>58</v>
      </c>
      <c r="R16" s="197">
        <v>63</v>
      </c>
      <c r="S16" s="197">
        <v>83</v>
      </c>
      <c r="T16" s="197">
        <v>83</v>
      </c>
      <c r="U16" s="197">
        <v>83.504509138597967</v>
      </c>
      <c r="V16" s="197">
        <v>94.282516659638617</v>
      </c>
      <c r="W16" s="197">
        <v>84.335451480793296</v>
      </c>
      <c r="X16" s="197">
        <v>66.823226773025937</v>
      </c>
      <c r="Y16" s="197">
        <v>68.223939050345365</v>
      </c>
      <c r="Z16" s="197">
        <v>62.717757141702464</v>
      </c>
      <c r="AA16" s="197">
        <v>74.19118747990106</v>
      </c>
    </row>
    <row r="17" spans="2:32" ht="15.75" customHeight="1">
      <c r="B17" s="196" t="s">
        <v>16</v>
      </c>
      <c r="C17" s="119">
        <v>78</v>
      </c>
      <c r="D17" s="119">
        <v>70</v>
      </c>
      <c r="E17" s="119">
        <v>58</v>
      </c>
      <c r="F17" s="119">
        <v>64</v>
      </c>
      <c r="G17" s="119">
        <v>57</v>
      </c>
      <c r="H17" s="119">
        <v>59</v>
      </c>
      <c r="I17" s="119">
        <v>51</v>
      </c>
      <c r="J17" s="119">
        <v>63</v>
      </c>
      <c r="K17" s="119">
        <v>91</v>
      </c>
      <c r="L17" s="119">
        <v>60</v>
      </c>
      <c r="M17" s="119">
        <v>63</v>
      </c>
      <c r="N17" s="119">
        <v>79</v>
      </c>
      <c r="O17" s="119">
        <v>102</v>
      </c>
      <c r="P17" s="119">
        <v>92</v>
      </c>
      <c r="Q17" s="119">
        <v>82</v>
      </c>
      <c r="R17" s="119">
        <v>90</v>
      </c>
      <c r="S17" s="119">
        <v>90</v>
      </c>
      <c r="T17" s="119">
        <v>98</v>
      </c>
      <c r="U17" s="119">
        <v>87.064676431822718</v>
      </c>
      <c r="V17" s="119">
        <v>119.50874058221324</v>
      </c>
      <c r="W17" s="119">
        <v>76.815428260417889</v>
      </c>
      <c r="X17" s="119">
        <v>70.517894758012829</v>
      </c>
      <c r="Y17" s="119">
        <v>62.93278970310751</v>
      </c>
      <c r="Z17" s="119">
        <v>88.567476708533647</v>
      </c>
      <c r="AA17" s="119">
        <v>106.49085448521271</v>
      </c>
    </row>
    <row r="18" spans="2:32" ht="15.75" customHeight="1">
      <c r="B18" s="196"/>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row>
    <row r="19" spans="2:32" ht="15.75" customHeight="1">
      <c r="B19" s="196" t="s">
        <v>23</v>
      </c>
      <c r="C19" s="124">
        <v>427</v>
      </c>
      <c r="D19" s="124">
        <v>270</v>
      </c>
      <c r="E19" s="124">
        <v>293</v>
      </c>
      <c r="F19" s="124">
        <v>306</v>
      </c>
      <c r="G19" s="124">
        <v>291</v>
      </c>
      <c r="H19" s="124">
        <v>269</v>
      </c>
      <c r="I19" s="124">
        <v>251</v>
      </c>
      <c r="J19" s="124">
        <v>293</v>
      </c>
      <c r="K19" s="124">
        <v>422</v>
      </c>
      <c r="L19" s="124">
        <v>273</v>
      </c>
      <c r="M19" s="124">
        <v>308</v>
      </c>
      <c r="N19" s="124">
        <v>303</v>
      </c>
      <c r="O19" s="124">
        <v>598</v>
      </c>
      <c r="P19" s="124">
        <v>378</v>
      </c>
      <c r="Q19" s="124">
        <v>378</v>
      </c>
      <c r="R19" s="124">
        <v>422</v>
      </c>
      <c r="S19" s="124">
        <v>474</v>
      </c>
      <c r="T19" s="124">
        <v>496</v>
      </c>
      <c r="U19" s="124">
        <v>457.43013955856611</v>
      </c>
      <c r="V19" s="124">
        <v>781.97348514892121</v>
      </c>
      <c r="W19" s="124" t="s">
        <v>31</v>
      </c>
      <c r="X19" s="124">
        <f>X25-X21</f>
        <v>394.69214545019622</v>
      </c>
      <c r="Y19" s="124" t="s">
        <v>31</v>
      </c>
      <c r="Z19" s="124" t="s">
        <v>31</v>
      </c>
      <c r="AA19" s="124" t="s">
        <v>31</v>
      </c>
    </row>
    <row r="20" spans="2:32" ht="15.75" customHeight="1">
      <c r="B20" s="196"/>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row>
    <row r="21" spans="2:32" ht="15.75" customHeight="1">
      <c r="B21" s="196" t="s">
        <v>7</v>
      </c>
      <c r="C21" s="124">
        <v>25</v>
      </c>
      <c r="D21" s="124">
        <v>10</v>
      </c>
      <c r="E21" s="124">
        <v>18</v>
      </c>
      <c r="F21" s="124">
        <v>17</v>
      </c>
      <c r="G21" s="124">
        <v>12</v>
      </c>
      <c r="H21" s="124">
        <v>13</v>
      </c>
      <c r="I21" s="124">
        <v>8</v>
      </c>
      <c r="J21" s="124">
        <v>13</v>
      </c>
      <c r="K21" s="124">
        <v>24</v>
      </c>
      <c r="L21" s="124">
        <v>12</v>
      </c>
      <c r="M21" s="124">
        <v>13</v>
      </c>
      <c r="N21" s="124">
        <v>14</v>
      </c>
      <c r="O21" s="124">
        <v>21</v>
      </c>
      <c r="P21" s="124">
        <v>13</v>
      </c>
      <c r="Q21" s="124">
        <v>10</v>
      </c>
      <c r="R21" s="124">
        <v>17</v>
      </c>
      <c r="S21" s="124">
        <v>12</v>
      </c>
      <c r="T21" s="124">
        <v>16</v>
      </c>
      <c r="U21" s="124">
        <v>11.82731089728305</v>
      </c>
      <c r="V21" s="124">
        <v>15.95031278907476</v>
      </c>
      <c r="W21" s="124" t="s">
        <v>31</v>
      </c>
      <c r="X21" s="124">
        <v>8.4200014496064117</v>
      </c>
      <c r="Y21" s="124" t="s">
        <v>31</v>
      </c>
      <c r="Z21" s="124" t="s">
        <v>31</v>
      </c>
      <c r="AA21" s="124" t="s">
        <v>31</v>
      </c>
    </row>
    <row r="22" spans="2:32" s="182" customFormat="1" ht="15.75" customHeight="1">
      <c r="B22" s="196"/>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198"/>
      <c r="AC22" s="198"/>
      <c r="AD22" s="198"/>
      <c r="AE22" s="198"/>
      <c r="AF22" s="198"/>
    </row>
    <row r="23" spans="2:32" s="182" customFormat="1" ht="15.75" customHeight="1">
      <c r="B23" s="196" t="s">
        <v>58</v>
      </c>
      <c r="C23" s="128">
        <v>63</v>
      </c>
      <c r="D23" s="128">
        <v>25</v>
      </c>
      <c r="E23" s="128">
        <v>41</v>
      </c>
      <c r="F23" s="128">
        <v>38</v>
      </c>
      <c r="G23" s="128">
        <v>30</v>
      </c>
      <c r="H23" s="128">
        <v>30</v>
      </c>
      <c r="I23" s="128">
        <v>28</v>
      </c>
      <c r="J23" s="128">
        <v>27</v>
      </c>
      <c r="K23" s="128">
        <v>59</v>
      </c>
      <c r="L23" s="128">
        <v>30</v>
      </c>
      <c r="M23" s="128">
        <v>33</v>
      </c>
      <c r="N23" s="128">
        <v>31</v>
      </c>
      <c r="O23" s="128">
        <v>97</v>
      </c>
      <c r="P23" s="128">
        <v>32</v>
      </c>
      <c r="Q23" s="128">
        <v>36</v>
      </c>
      <c r="R23" s="128">
        <v>50</v>
      </c>
      <c r="S23" s="128">
        <v>43</v>
      </c>
      <c r="T23" s="128">
        <v>49</v>
      </c>
      <c r="U23" s="128">
        <v>33.97928666217031</v>
      </c>
      <c r="V23" s="128">
        <v>92.890537837598515</v>
      </c>
      <c r="W23" s="128">
        <v>46.312972899044887</v>
      </c>
      <c r="X23" s="128">
        <f>X14+X21</f>
        <v>24.56960325508431</v>
      </c>
      <c r="Y23" s="128">
        <v>54.201927881166512</v>
      </c>
      <c r="Z23" s="128">
        <v>45.293196291165202</v>
      </c>
      <c r="AA23" s="128">
        <v>45.688852024805939</v>
      </c>
      <c r="AB23" s="198"/>
      <c r="AC23" s="198"/>
      <c r="AD23" s="198"/>
      <c r="AE23" s="198"/>
      <c r="AF23" s="198"/>
    </row>
    <row r="24" spans="2:32" ht="15.75" customHeight="1">
      <c r="B24" s="196"/>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row>
    <row r="25" spans="2:32" ht="15.75" customHeight="1">
      <c r="B25" s="196" t="s">
        <v>22</v>
      </c>
      <c r="C25" s="124">
        <v>452</v>
      </c>
      <c r="D25" s="124">
        <v>280</v>
      </c>
      <c r="E25" s="124">
        <v>311</v>
      </c>
      <c r="F25" s="124">
        <v>323</v>
      </c>
      <c r="G25" s="124">
        <v>303</v>
      </c>
      <c r="H25" s="124">
        <v>282</v>
      </c>
      <c r="I25" s="124">
        <v>259</v>
      </c>
      <c r="J25" s="124">
        <v>306</v>
      </c>
      <c r="K25" s="124">
        <v>446</v>
      </c>
      <c r="L25" s="124">
        <v>286</v>
      </c>
      <c r="M25" s="124">
        <v>320</v>
      </c>
      <c r="N25" s="124">
        <v>317</v>
      </c>
      <c r="O25" s="124">
        <v>619</v>
      </c>
      <c r="P25" s="124">
        <v>391</v>
      </c>
      <c r="Q25" s="124">
        <v>388</v>
      </c>
      <c r="R25" s="124">
        <v>439</v>
      </c>
      <c r="S25" s="124">
        <v>486</v>
      </c>
      <c r="T25" s="124">
        <v>512</v>
      </c>
      <c r="U25" s="124">
        <f>U21+U19</f>
        <v>469.25745045584915</v>
      </c>
      <c r="V25" s="124">
        <f>V21+V19</f>
        <v>797.92379793799603</v>
      </c>
      <c r="W25" s="124">
        <v>537.21973348982203</v>
      </c>
      <c r="X25" s="124">
        <v>403.11214689980261</v>
      </c>
      <c r="Y25" s="124">
        <v>450.70597440218006</v>
      </c>
      <c r="Z25" s="124">
        <v>531.99124544222434</v>
      </c>
      <c r="AA25" s="124">
        <v>499.94726923169731</v>
      </c>
    </row>
    <row r="26" spans="2:32" ht="15.75" customHeight="1">
      <c r="B26" s="196"/>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row>
    <row r="27" spans="2:32" ht="15.75" customHeight="1">
      <c r="B27" s="196" t="s">
        <v>21</v>
      </c>
      <c r="C27" s="119">
        <v>129</v>
      </c>
      <c r="D27" s="119">
        <v>123</v>
      </c>
      <c r="E27" s="119">
        <v>117</v>
      </c>
      <c r="F27" s="119">
        <v>123</v>
      </c>
      <c r="G27" s="119">
        <v>109</v>
      </c>
      <c r="H27" s="119">
        <v>113</v>
      </c>
      <c r="I27" s="119">
        <v>115</v>
      </c>
      <c r="J27" s="119">
        <v>123</v>
      </c>
      <c r="K27" s="119">
        <v>129</v>
      </c>
      <c r="L27" s="119">
        <v>122</v>
      </c>
      <c r="M27" s="119">
        <v>125</v>
      </c>
      <c r="N27" s="119">
        <v>142</v>
      </c>
      <c r="O27" s="119">
        <v>142</v>
      </c>
      <c r="P27" s="119">
        <v>145</v>
      </c>
      <c r="Q27" s="119">
        <v>132</v>
      </c>
      <c r="R27" s="119">
        <v>129</v>
      </c>
      <c r="S27" s="119">
        <v>125</v>
      </c>
      <c r="T27" s="119">
        <v>135</v>
      </c>
      <c r="U27" s="119">
        <v>131.33064976489862</v>
      </c>
      <c r="V27" s="119">
        <v>135.61576776711942</v>
      </c>
      <c r="W27" s="119">
        <v>126.95816092941847</v>
      </c>
      <c r="X27" s="119">
        <v>131.33434920552972</v>
      </c>
      <c r="Y27" s="119">
        <v>133.886001156004</v>
      </c>
      <c r="Z27" s="119">
        <v>141.45806983873209</v>
      </c>
      <c r="AA27" s="119">
        <v>140.96043266757979</v>
      </c>
    </row>
    <row r="28" spans="2:32" ht="15.75" customHeight="1">
      <c r="B28" s="196" t="s">
        <v>20</v>
      </c>
      <c r="C28" s="197">
        <v>163</v>
      </c>
      <c r="D28" s="197">
        <v>138</v>
      </c>
      <c r="E28" s="197">
        <v>140</v>
      </c>
      <c r="F28" s="197">
        <v>141</v>
      </c>
      <c r="G28" s="197">
        <v>129</v>
      </c>
      <c r="H28" s="197">
        <v>113</v>
      </c>
      <c r="I28" s="197">
        <v>119</v>
      </c>
      <c r="J28" s="197">
        <v>136</v>
      </c>
      <c r="K28" s="197">
        <v>152</v>
      </c>
      <c r="L28" s="197">
        <v>126</v>
      </c>
      <c r="M28" s="197">
        <v>126</v>
      </c>
      <c r="N28" s="197">
        <v>159</v>
      </c>
      <c r="O28" s="197">
        <v>161</v>
      </c>
      <c r="P28" s="197">
        <v>131</v>
      </c>
      <c r="Q28" s="197">
        <v>126</v>
      </c>
      <c r="R28" s="197">
        <v>115</v>
      </c>
      <c r="S28" s="197">
        <v>114</v>
      </c>
      <c r="T28" s="197">
        <v>121</v>
      </c>
      <c r="U28" s="197">
        <v>107.82854944425054</v>
      </c>
      <c r="V28" s="197">
        <v>128.98563708000069</v>
      </c>
      <c r="W28" s="197">
        <v>105.20844462290077</v>
      </c>
      <c r="X28" s="197">
        <v>111.33423928720345</v>
      </c>
      <c r="Y28" s="197">
        <v>117.27379662434639</v>
      </c>
      <c r="Z28" s="197">
        <v>116.31534882989882</v>
      </c>
      <c r="AA28" s="197">
        <v>108.71505796274188</v>
      </c>
    </row>
    <row r="29" spans="2:32" ht="15.75" customHeight="1">
      <c r="B29" s="196"/>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row>
    <row r="30" spans="2:32" ht="15.75" customHeight="1">
      <c r="B30" s="196" t="s">
        <v>19</v>
      </c>
      <c r="C30" s="202">
        <v>292</v>
      </c>
      <c r="D30" s="202">
        <v>262</v>
      </c>
      <c r="E30" s="202">
        <v>257</v>
      </c>
      <c r="F30" s="202">
        <v>264</v>
      </c>
      <c r="G30" s="202">
        <v>238</v>
      </c>
      <c r="H30" s="202">
        <v>226</v>
      </c>
      <c r="I30" s="202">
        <v>234</v>
      </c>
      <c r="J30" s="202">
        <v>259</v>
      </c>
      <c r="K30" s="202">
        <v>281</v>
      </c>
      <c r="L30" s="202">
        <v>248</v>
      </c>
      <c r="M30" s="202">
        <v>251</v>
      </c>
      <c r="N30" s="202">
        <v>301</v>
      </c>
      <c r="O30" s="202">
        <v>303</v>
      </c>
      <c r="P30" s="202">
        <v>276</v>
      </c>
      <c r="Q30" s="202">
        <v>258</v>
      </c>
      <c r="R30" s="202">
        <v>243</v>
      </c>
      <c r="S30" s="202">
        <v>239</v>
      </c>
      <c r="T30" s="202">
        <v>256</v>
      </c>
      <c r="U30" s="202">
        <v>239.15919920914916</v>
      </c>
      <c r="V30" s="202">
        <v>264.60140484712008</v>
      </c>
      <c r="W30" s="202">
        <v>232.16660555231925</v>
      </c>
      <c r="X30" s="202">
        <v>242.66858849273316</v>
      </c>
      <c r="Y30" s="202">
        <v>251.1597977803504</v>
      </c>
      <c r="Z30" s="202">
        <v>257.77341866863094</v>
      </c>
      <c r="AA30" s="202">
        <v>249.67549063032166</v>
      </c>
    </row>
    <row r="31" spans="2:32" s="182" customFormat="1" ht="15.75" customHeight="1">
      <c r="B31" s="196"/>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98"/>
      <c r="AC31" s="198"/>
      <c r="AD31" s="198"/>
      <c r="AE31" s="198"/>
      <c r="AF31" s="198"/>
    </row>
    <row r="32" spans="2:32" s="182" customFormat="1" ht="15.75" customHeight="1">
      <c r="B32" s="196" t="s">
        <v>79</v>
      </c>
      <c r="C32" s="202"/>
      <c r="D32" s="202"/>
      <c r="E32" s="202"/>
      <c r="F32" s="202"/>
      <c r="G32" s="202"/>
      <c r="H32" s="202"/>
      <c r="I32" s="202"/>
      <c r="J32" s="202"/>
      <c r="K32" s="202"/>
      <c r="L32" s="202"/>
      <c r="M32" s="202"/>
      <c r="N32" s="202"/>
      <c r="O32" s="202"/>
      <c r="P32" s="202"/>
      <c r="Q32" s="202"/>
      <c r="R32" s="202"/>
      <c r="S32" s="202"/>
      <c r="T32" s="202"/>
      <c r="U32" s="202"/>
      <c r="V32" s="202"/>
      <c r="W32" s="202"/>
      <c r="X32" s="202">
        <v>10.106750568589446</v>
      </c>
      <c r="Y32" s="202" t="s">
        <v>31</v>
      </c>
      <c r="Z32" s="202">
        <v>14.558562180765058</v>
      </c>
      <c r="AA32" s="202" t="s">
        <v>31</v>
      </c>
      <c r="AB32" s="198"/>
      <c r="AC32" s="198"/>
      <c r="AD32" s="198"/>
      <c r="AE32" s="198"/>
      <c r="AF32" s="198"/>
    </row>
    <row r="33" spans="2:28" ht="15.75" customHeight="1">
      <c r="B33" s="196"/>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row>
    <row r="34" spans="2:28" ht="15.75" customHeight="1">
      <c r="B34" s="196" t="s">
        <v>18</v>
      </c>
      <c r="C34" s="214">
        <v>744</v>
      </c>
      <c r="D34" s="214">
        <v>542</v>
      </c>
      <c r="E34" s="214">
        <v>568</v>
      </c>
      <c r="F34" s="214">
        <v>587</v>
      </c>
      <c r="G34" s="214">
        <v>541</v>
      </c>
      <c r="H34" s="214">
        <v>508</v>
      </c>
      <c r="I34" s="214">
        <v>492</v>
      </c>
      <c r="J34" s="214">
        <v>565</v>
      </c>
      <c r="K34" s="214">
        <v>727</v>
      </c>
      <c r="L34" s="214">
        <v>534</v>
      </c>
      <c r="M34" s="214">
        <v>571</v>
      </c>
      <c r="N34" s="214">
        <v>618</v>
      </c>
      <c r="O34" s="214">
        <v>922</v>
      </c>
      <c r="P34" s="214">
        <v>667</v>
      </c>
      <c r="Q34" s="214">
        <v>647</v>
      </c>
      <c r="R34" s="214">
        <v>682</v>
      </c>
      <c r="S34" s="214">
        <v>725</v>
      </c>
      <c r="T34" s="214">
        <v>768</v>
      </c>
      <c r="U34" s="214">
        <v>708.41664966499832</v>
      </c>
      <c r="V34" s="201">
        <v>1062.5252027851161</v>
      </c>
      <c r="W34" s="214">
        <v>769.38633904214134</v>
      </c>
      <c r="X34" s="214">
        <v>645.7807353925358</v>
      </c>
      <c r="Y34" s="214">
        <v>701.86577218253046</v>
      </c>
      <c r="Z34" s="214">
        <v>789.76466411085528</v>
      </c>
      <c r="AA34" s="214">
        <v>749.62275986201894</v>
      </c>
    </row>
    <row r="35" spans="2:28" ht="15.75" customHeight="1">
      <c r="B35" s="203"/>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row>
    <row r="36" spans="2:28" s="182" customFormat="1" ht="15.75" customHeight="1">
      <c r="B36" s="196" t="s">
        <v>80</v>
      </c>
      <c r="C36" s="214"/>
      <c r="D36" s="214"/>
      <c r="E36" s="214"/>
      <c r="F36" s="214"/>
      <c r="G36" s="214"/>
      <c r="H36" s="214"/>
      <c r="I36" s="214"/>
      <c r="J36" s="214"/>
      <c r="K36" s="214"/>
      <c r="L36" s="214"/>
      <c r="M36" s="214"/>
      <c r="N36" s="214"/>
      <c r="O36" s="214"/>
      <c r="P36" s="214"/>
      <c r="Q36" s="214"/>
      <c r="R36" s="214"/>
      <c r="S36" s="214"/>
      <c r="T36" s="214"/>
      <c r="U36" s="214"/>
      <c r="V36" s="214"/>
      <c r="W36" s="214"/>
      <c r="X36" s="214">
        <v>655.88748596112521</v>
      </c>
      <c r="Y36" s="214" t="s">
        <v>31</v>
      </c>
      <c r="Z36" s="214">
        <v>804.32322629162036</v>
      </c>
      <c r="AA36" s="214" t="s">
        <v>31</v>
      </c>
    </row>
    <row r="37" spans="2:28" s="182" customFormat="1" ht="15.5">
      <c r="B37" s="13"/>
      <c r="D37" s="215"/>
      <c r="K37" s="183"/>
      <c r="L37" s="183"/>
      <c r="M37" s="183"/>
      <c r="N37" s="183"/>
      <c r="O37" s="183"/>
      <c r="P37" s="183"/>
    </row>
    <row r="38" spans="2:28" s="182" customFormat="1" ht="15.5">
      <c r="B38" s="13"/>
      <c r="K38" s="183"/>
      <c r="L38" s="183"/>
      <c r="M38" s="183"/>
      <c r="N38" s="183"/>
      <c r="O38" s="183"/>
      <c r="P38" s="183"/>
    </row>
    <row r="39" spans="2:28" s="182" customFormat="1" ht="13">
      <c r="B39" s="216"/>
      <c r="D39" s="210"/>
      <c r="K39" s="183"/>
      <c r="L39" s="183"/>
      <c r="M39" s="183"/>
      <c r="N39" s="183"/>
      <c r="O39" s="183"/>
      <c r="P39" s="183"/>
    </row>
    <row r="40" spans="2:28" s="20" customFormat="1" ht="15" customHeight="1">
      <c r="B40" s="330"/>
      <c r="C40" s="330"/>
      <c r="D40" s="330"/>
      <c r="E40" s="330"/>
      <c r="F40" s="330"/>
      <c r="G40" s="330"/>
      <c r="H40" s="330"/>
      <c r="I40" s="330"/>
      <c r="J40" s="330"/>
      <c r="K40" s="330"/>
      <c r="L40" s="330"/>
      <c r="M40" s="330"/>
      <c r="N40" s="330"/>
      <c r="O40" s="330"/>
      <c r="P40" s="330"/>
      <c r="Q40" s="330"/>
      <c r="R40" s="330"/>
      <c r="S40" s="21"/>
      <c r="T40" s="21"/>
      <c r="U40" s="21"/>
      <c r="V40" s="21"/>
      <c r="W40" s="21"/>
      <c r="X40" s="21"/>
      <c r="Y40" s="21"/>
      <c r="Z40" s="21"/>
      <c r="AA40" s="21"/>
      <c r="AB40" s="21"/>
    </row>
    <row r="41" spans="2:28" s="20" customFormat="1" ht="14">
      <c r="B41" s="330"/>
      <c r="C41" s="330"/>
      <c r="D41" s="330"/>
      <c r="E41" s="330"/>
      <c r="F41" s="330"/>
      <c r="G41" s="330"/>
      <c r="H41" s="330"/>
      <c r="I41" s="330"/>
      <c r="J41" s="330"/>
      <c r="K41" s="330"/>
      <c r="L41" s="330"/>
      <c r="M41" s="330"/>
      <c r="N41" s="330"/>
      <c r="O41" s="330"/>
      <c r="P41" s="330"/>
      <c r="Q41" s="330"/>
      <c r="R41" s="330"/>
      <c r="S41" s="21"/>
      <c r="T41" s="21"/>
      <c r="U41" s="21"/>
      <c r="V41" s="21"/>
      <c r="W41" s="21"/>
      <c r="X41" s="21"/>
      <c r="Y41" s="21"/>
      <c r="Z41" s="21"/>
      <c r="AA41" s="21"/>
      <c r="AB41" s="21"/>
    </row>
    <row r="42" spans="2:28" s="20" customFormat="1" ht="14">
      <c r="B42" s="330"/>
      <c r="C42" s="330"/>
      <c r="D42" s="330"/>
      <c r="E42" s="330"/>
      <c r="F42" s="330"/>
      <c r="G42" s="330"/>
      <c r="H42" s="330"/>
      <c r="I42" s="330"/>
      <c r="J42" s="330"/>
      <c r="K42" s="330"/>
      <c r="L42" s="330"/>
      <c r="M42" s="330"/>
      <c r="N42" s="330"/>
      <c r="O42" s="330"/>
      <c r="P42" s="330"/>
      <c r="Q42" s="330"/>
      <c r="R42" s="330"/>
      <c r="S42" s="21"/>
      <c r="T42" s="21"/>
      <c r="U42" s="21"/>
      <c r="V42" s="21"/>
      <c r="W42" s="21"/>
      <c r="X42" s="21"/>
      <c r="Y42" s="21"/>
      <c r="Z42" s="21"/>
      <c r="AA42" s="21"/>
      <c r="AB42" s="21"/>
    </row>
    <row r="43" spans="2:28" s="20" customFormat="1" ht="14">
      <c r="B43" s="330"/>
      <c r="C43" s="330"/>
      <c r="D43" s="330"/>
      <c r="E43" s="330"/>
      <c r="F43" s="330"/>
      <c r="G43" s="330"/>
      <c r="H43" s="330"/>
      <c r="I43" s="330"/>
      <c r="J43" s="330"/>
      <c r="K43" s="330"/>
      <c r="L43" s="330"/>
      <c r="M43" s="330"/>
      <c r="N43" s="330"/>
      <c r="O43" s="330"/>
      <c r="P43" s="330"/>
      <c r="Q43" s="330"/>
      <c r="R43" s="330"/>
      <c r="S43" s="21"/>
      <c r="T43" s="21"/>
      <c r="U43" s="21"/>
      <c r="V43" s="21"/>
      <c r="W43" s="21"/>
      <c r="X43" s="21"/>
      <c r="Y43" s="21"/>
      <c r="Z43" s="21"/>
      <c r="AA43" s="21"/>
      <c r="AB43" s="21"/>
    </row>
    <row r="44" spans="2:28" s="20" customFormat="1" ht="14">
      <c r="B44" s="14"/>
      <c r="C44" s="181"/>
      <c r="D44" s="181"/>
      <c r="E44" s="181"/>
      <c r="F44" s="181"/>
      <c r="G44" s="181"/>
      <c r="H44" s="181"/>
      <c r="I44" s="181"/>
      <c r="J44" s="21"/>
      <c r="K44" s="21"/>
      <c r="L44" s="21"/>
      <c r="M44" s="21"/>
      <c r="N44" s="21"/>
      <c r="O44" s="21"/>
      <c r="P44" s="21"/>
      <c r="Q44" s="328"/>
      <c r="R44" s="328"/>
      <c r="S44" s="21"/>
      <c r="T44" s="21"/>
      <c r="U44" s="21"/>
      <c r="V44" s="21"/>
      <c r="W44" s="21"/>
      <c r="X44" s="21"/>
      <c r="Y44" s="21"/>
      <c r="Z44" s="21"/>
      <c r="AA44" s="21"/>
      <c r="AB44" s="21"/>
    </row>
    <row r="45" spans="2:28" s="20" customFormat="1" ht="14">
      <c r="B45" s="14"/>
      <c r="C45" s="21"/>
      <c r="D45" s="21"/>
      <c r="E45" s="21"/>
      <c r="F45" s="21"/>
      <c r="G45" s="21"/>
      <c r="H45" s="21"/>
      <c r="I45" s="21"/>
      <c r="J45" s="21"/>
      <c r="K45" s="21"/>
      <c r="L45" s="21"/>
      <c r="M45" s="21"/>
      <c r="N45" s="21"/>
      <c r="O45" s="21"/>
      <c r="P45" s="21"/>
      <c r="Q45" s="328"/>
      <c r="R45" s="328"/>
      <c r="S45" s="21"/>
      <c r="T45" s="21"/>
      <c r="U45" s="21"/>
      <c r="V45" s="21"/>
      <c r="W45" s="21"/>
      <c r="X45" s="21"/>
      <c r="Y45" s="21"/>
      <c r="Z45" s="21"/>
      <c r="AA45" s="21"/>
      <c r="AB45" s="21"/>
    </row>
  </sheetData>
  <mergeCells count="5">
    <mergeCell ref="W10:W11"/>
    <mergeCell ref="V10:V11"/>
    <mergeCell ref="Q44:R44"/>
    <mergeCell ref="Q45:R45"/>
    <mergeCell ref="B40:R43"/>
  </mergeCells>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F45"/>
  <sheetViews>
    <sheetView zoomScaleNormal="100" workbookViewId="0">
      <pane xSplit="2" topLeftCell="C1" activePane="topRight" state="frozen"/>
      <selection pane="topRight" activeCell="A3" sqref="A3"/>
    </sheetView>
  </sheetViews>
  <sheetFormatPr defaultColWidth="9.1796875" defaultRowHeight="12.5"/>
  <cols>
    <col min="1" max="1" width="9.1796875" style="213" customWidth="1"/>
    <col min="2" max="2" width="18.453125" style="213" customWidth="1"/>
    <col min="3" max="8" width="8.81640625" style="182" customWidth="1"/>
    <col min="9" max="14" width="8.81640625" style="183" customWidth="1"/>
    <col min="15" max="28" width="8.81640625" style="182" customWidth="1"/>
    <col min="29" max="16384" width="9.1796875" style="213"/>
  </cols>
  <sheetData>
    <row r="1" spans="1:28" s="182" customFormat="1">
      <c r="A1" s="217"/>
      <c r="K1" s="183"/>
      <c r="L1" s="183"/>
      <c r="M1" s="183"/>
      <c r="N1" s="183"/>
      <c r="O1" s="183"/>
      <c r="P1" s="183"/>
      <c r="Q1" s="183"/>
    </row>
    <row r="2" spans="1:28" s="182" customFormat="1">
      <c r="K2" s="183"/>
      <c r="L2" s="183"/>
      <c r="M2" s="183"/>
      <c r="N2" s="183"/>
      <c r="O2" s="183"/>
      <c r="P2" s="183"/>
      <c r="Q2" s="183"/>
    </row>
    <row r="3" spans="1:28" s="182" customFormat="1" ht="15.5">
      <c r="A3" s="182" t="s">
        <v>108</v>
      </c>
      <c r="B3" s="212"/>
      <c r="K3" s="183"/>
      <c r="L3" s="183"/>
      <c r="M3" s="183"/>
      <c r="N3" s="183"/>
      <c r="O3" s="183"/>
      <c r="P3" s="183"/>
      <c r="Q3" s="183"/>
    </row>
    <row r="4" spans="1:28" s="218" customFormat="1" ht="30" customHeight="1">
      <c r="A4" s="211" t="s">
        <v>150</v>
      </c>
      <c r="K4" s="219"/>
      <c r="L4" s="219"/>
      <c r="M4" s="219"/>
      <c r="N4" s="219"/>
      <c r="O4" s="219"/>
      <c r="P4" s="219"/>
      <c r="Q4" s="219"/>
    </row>
    <row r="5" spans="1:28" s="182" customFormat="1" ht="15.5">
      <c r="A5" s="16" t="s">
        <v>41</v>
      </c>
      <c r="K5" s="183"/>
      <c r="L5" s="183"/>
      <c r="M5" s="183"/>
      <c r="N5" s="183"/>
      <c r="O5" s="183"/>
      <c r="P5" s="185"/>
      <c r="Q5" s="185"/>
    </row>
    <row r="6" spans="1:28" s="182" customFormat="1" ht="15.5">
      <c r="A6" s="16" t="s">
        <v>40</v>
      </c>
      <c r="K6" s="183"/>
      <c r="L6" s="183"/>
      <c r="M6" s="183"/>
      <c r="N6" s="183"/>
      <c r="O6" s="183"/>
      <c r="P6" s="185"/>
      <c r="Q6" s="185"/>
    </row>
    <row r="7" spans="1:28" ht="15.5">
      <c r="A7" s="49" t="s">
        <v>171</v>
      </c>
      <c r="E7" s="195"/>
      <c r="F7" s="195"/>
      <c r="G7" s="195"/>
      <c r="H7" s="195"/>
      <c r="I7" s="190"/>
      <c r="J7" s="190"/>
      <c r="K7" s="190"/>
      <c r="L7" s="190"/>
      <c r="M7" s="190"/>
      <c r="N7" s="190"/>
      <c r="O7" s="190"/>
    </row>
    <row r="8" spans="1:28" ht="15.5">
      <c r="B8" s="16"/>
      <c r="E8" s="195"/>
      <c r="F8" s="195"/>
      <c r="G8" s="195"/>
      <c r="H8" s="195"/>
      <c r="I8" s="190"/>
      <c r="J8" s="190"/>
      <c r="K8" s="190"/>
      <c r="L8" s="190"/>
      <c r="M8" s="190"/>
      <c r="N8" s="190"/>
      <c r="O8" s="190"/>
    </row>
    <row r="9" spans="1:28" ht="15.5">
      <c r="B9" s="196"/>
      <c r="C9" s="85">
        <v>2001</v>
      </c>
      <c r="D9" s="85">
        <v>2002</v>
      </c>
      <c r="E9" s="85">
        <v>2003</v>
      </c>
      <c r="F9" s="85">
        <v>2004</v>
      </c>
      <c r="G9" s="85">
        <v>2005</v>
      </c>
      <c r="H9" s="85">
        <v>2006</v>
      </c>
      <c r="I9" s="85">
        <v>2007</v>
      </c>
      <c r="J9" s="85">
        <v>2008</v>
      </c>
      <c r="K9" s="85">
        <v>2009</v>
      </c>
      <c r="L9" s="85">
        <v>2010</v>
      </c>
      <c r="M9" s="85">
        <v>2011</v>
      </c>
      <c r="N9" s="85">
        <v>2012</v>
      </c>
      <c r="O9" s="85">
        <v>2013</v>
      </c>
      <c r="P9" s="85">
        <v>2014</v>
      </c>
      <c r="Q9" s="85">
        <v>2015</v>
      </c>
      <c r="R9" s="85">
        <v>2016</v>
      </c>
      <c r="S9" s="85">
        <v>2017</v>
      </c>
      <c r="T9" s="85">
        <v>2018</v>
      </c>
      <c r="U9" s="85">
        <v>2019</v>
      </c>
      <c r="V9" s="85">
        <v>2020</v>
      </c>
      <c r="W9" s="85">
        <v>2021</v>
      </c>
      <c r="X9" s="85">
        <v>2022</v>
      </c>
      <c r="Y9" s="85">
        <v>2023</v>
      </c>
      <c r="Z9" s="85">
        <v>2024</v>
      </c>
      <c r="AA9" s="85">
        <v>2025</v>
      </c>
    </row>
    <row r="10" spans="1:28" ht="15.75" customHeight="1">
      <c r="B10" s="196" t="s">
        <v>12</v>
      </c>
      <c r="C10" s="197">
        <v>30</v>
      </c>
      <c r="D10" s="197">
        <v>41</v>
      </c>
      <c r="E10" s="197">
        <v>28</v>
      </c>
      <c r="F10" s="197">
        <v>25</v>
      </c>
      <c r="G10" s="197">
        <v>22</v>
      </c>
      <c r="H10" s="197">
        <v>24</v>
      </c>
      <c r="I10" s="197">
        <v>26</v>
      </c>
      <c r="J10" s="197">
        <v>28</v>
      </c>
      <c r="K10" s="197">
        <v>23</v>
      </c>
      <c r="L10" s="197">
        <v>22</v>
      </c>
      <c r="M10" s="197">
        <v>25</v>
      </c>
      <c r="N10" s="197">
        <v>31</v>
      </c>
      <c r="O10" s="197">
        <v>19</v>
      </c>
      <c r="P10" s="197">
        <v>30</v>
      </c>
      <c r="Q10" s="197">
        <v>28</v>
      </c>
      <c r="R10" s="197">
        <v>27</v>
      </c>
      <c r="S10" s="197">
        <v>29</v>
      </c>
      <c r="T10" s="197">
        <v>28</v>
      </c>
      <c r="U10" s="197">
        <v>27.696254366681096</v>
      </c>
      <c r="V10" s="331">
        <v>30.257414068480472</v>
      </c>
      <c r="W10" s="331">
        <v>27.832082482373341</v>
      </c>
      <c r="X10" s="197">
        <v>23.297919814091578</v>
      </c>
      <c r="Y10" s="197">
        <v>25.125888918385151</v>
      </c>
      <c r="Z10" s="197">
        <v>27.983466605775739</v>
      </c>
      <c r="AA10" s="197">
        <v>22.052166640760902</v>
      </c>
      <c r="AB10" s="198"/>
    </row>
    <row r="11" spans="1:28" ht="15.75" customHeight="1">
      <c r="B11" s="196" t="s">
        <v>13</v>
      </c>
      <c r="C11" s="119">
        <v>14</v>
      </c>
      <c r="D11" s="119">
        <v>20</v>
      </c>
      <c r="E11" s="119">
        <v>17</v>
      </c>
      <c r="F11" s="119">
        <v>14</v>
      </c>
      <c r="G11" s="119">
        <v>11</v>
      </c>
      <c r="H11" s="119">
        <v>14</v>
      </c>
      <c r="I11" s="119">
        <v>16</v>
      </c>
      <c r="J11" s="119">
        <v>17</v>
      </c>
      <c r="K11" s="119">
        <v>17</v>
      </c>
      <c r="L11" s="119">
        <v>14</v>
      </c>
      <c r="M11" s="119">
        <v>14</v>
      </c>
      <c r="N11" s="119">
        <v>14</v>
      </c>
      <c r="O11" s="119">
        <v>12</v>
      </c>
      <c r="P11" s="119">
        <v>18</v>
      </c>
      <c r="Q11" s="119">
        <v>18</v>
      </c>
      <c r="R11" s="119">
        <v>14</v>
      </c>
      <c r="S11" s="119">
        <v>17</v>
      </c>
      <c r="T11" s="119">
        <v>12</v>
      </c>
      <c r="U11" s="119">
        <v>21.121726944569673</v>
      </c>
      <c r="V11" s="332"/>
      <c r="W11" s="332"/>
      <c r="X11" s="119">
        <v>15.878666414173603</v>
      </c>
      <c r="Y11" s="119">
        <v>16.953496840127208</v>
      </c>
      <c r="Z11" s="119">
        <v>12.238931998660933</v>
      </c>
      <c r="AA11" s="119">
        <v>14.39616650264673</v>
      </c>
      <c r="AB11" s="198"/>
    </row>
    <row r="12" spans="1:28" ht="15.75" customHeight="1">
      <c r="B12" s="196" t="s">
        <v>62</v>
      </c>
      <c r="C12" s="197">
        <v>78</v>
      </c>
      <c r="D12" s="197">
        <v>78</v>
      </c>
      <c r="E12" s="197">
        <v>74</v>
      </c>
      <c r="F12" s="197">
        <v>64</v>
      </c>
      <c r="G12" s="197">
        <v>60</v>
      </c>
      <c r="H12" s="197">
        <v>67</v>
      </c>
      <c r="I12" s="197">
        <v>67</v>
      </c>
      <c r="J12" s="197">
        <v>75</v>
      </c>
      <c r="K12" s="197">
        <v>75</v>
      </c>
      <c r="L12" s="197">
        <v>66</v>
      </c>
      <c r="M12" s="197">
        <v>64</v>
      </c>
      <c r="N12" s="197">
        <v>65</v>
      </c>
      <c r="O12" s="197">
        <v>58</v>
      </c>
      <c r="P12" s="197">
        <v>76</v>
      </c>
      <c r="Q12" s="197">
        <v>75</v>
      </c>
      <c r="R12" s="197">
        <v>83</v>
      </c>
      <c r="S12" s="197">
        <v>73</v>
      </c>
      <c r="T12" s="197">
        <v>67</v>
      </c>
      <c r="U12" s="197">
        <v>68.429302539424526</v>
      </c>
      <c r="V12" s="197">
        <v>45.422679467595358</v>
      </c>
      <c r="W12" s="197">
        <v>57.184194990985972</v>
      </c>
      <c r="X12" s="197">
        <v>66.015017705234655</v>
      </c>
      <c r="Y12" s="197">
        <v>60.381236661937514</v>
      </c>
      <c r="Z12" s="197">
        <v>64.551332472349586</v>
      </c>
      <c r="AA12" s="197">
        <v>57.502140617934273</v>
      </c>
      <c r="AB12" s="198"/>
    </row>
    <row r="13" spans="1:28" ht="15.75" customHeight="1">
      <c r="B13" s="196" t="s">
        <v>25</v>
      </c>
      <c r="C13" s="119">
        <v>58</v>
      </c>
      <c r="D13" s="119">
        <v>71</v>
      </c>
      <c r="E13" s="119">
        <v>60</v>
      </c>
      <c r="F13" s="119">
        <v>53</v>
      </c>
      <c r="G13" s="119">
        <v>43</v>
      </c>
      <c r="H13" s="119">
        <v>41</v>
      </c>
      <c r="I13" s="119">
        <v>43</v>
      </c>
      <c r="J13" s="119">
        <v>50</v>
      </c>
      <c r="K13" s="119">
        <v>48</v>
      </c>
      <c r="L13" s="119">
        <v>42</v>
      </c>
      <c r="M13" s="119">
        <v>36</v>
      </c>
      <c r="N13" s="119">
        <v>36</v>
      </c>
      <c r="O13" s="119">
        <v>31</v>
      </c>
      <c r="P13" s="119">
        <v>51</v>
      </c>
      <c r="Q13" s="119">
        <v>51</v>
      </c>
      <c r="R13" s="119">
        <v>52</v>
      </c>
      <c r="S13" s="119">
        <v>46</v>
      </c>
      <c r="T13" s="119">
        <v>43</v>
      </c>
      <c r="U13" s="119">
        <v>49.333522379799142</v>
      </c>
      <c r="V13" s="119">
        <v>23.519414931924612</v>
      </c>
      <c r="W13" s="119">
        <v>45.657930703401412</v>
      </c>
      <c r="X13" s="119">
        <v>50.263227469262446</v>
      </c>
      <c r="Y13" s="119">
        <v>54.584932365275428</v>
      </c>
      <c r="Z13" s="119">
        <v>57.081815606027476</v>
      </c>
      <c r="AA13" s="119">
        <v>39.221505647681319</v>
      </c>
      <c r="AB13" s="198"/>
    </row>
    <row r="14" spans="1:28" ht="15.75" customHeight="1">
      <c r="B14" s="196" t="s">
        <v>24</v>
      </c>
      <c r="C14" s="197">
        <v>38</v>
      </c>
      <c r="D14" s="197">
        <v>50</v>
      </c>
      <c r="E14" s="197">
        <v>43</v>
      </c>
      <c r="F14" s="197">
        <v>35</v>
      </c>
      <c r="G14" s="197">
        <v>29</v>
      </c>
      <c r="H14" s="197">
        <v>29</v>
      </c>
      <c r="I14" s="197">
        <v>26</v>
      </c>
      <c r="J14" s="197">
        <v>33</v>
      </c>
      <c r="K14" s="197">
        <v>35</v>
      </c>
      <c r="L14" s="197">
        <v>25</v>
      </c>
      <c r="M14" s="197">
        <v>24</v>
      </c>
      <c r="N14" s="197">
        <v>27</v>
      </c>
      <c r="O14" s="197">
        <v>24</v>
      </c>
      <c r="P14" s="197">
        <v>34</v>
      </c>
      <c r="Q14" s="197">
        <v>32</v>
      </c>
      <c r="R14" s="197">
        <v>35</v>
      </c>
      <c r="S14" s="197">
        <v>34</v>
      </c>
      <c r="T14" s="197">
        <v>32</v>
      </c>
      <c r="U14" s="197">
        <v>33.868754641897134</v>
      </c>
      <c r="V14" s="197">
        <v>16.703959582311636</v>
      </c>
      <c r="W14" s="197" t="s">
        <v>31</v>
      </c>
      <c r="X14" s="197">
        <v>38.63065537494726</v>
      </c>
      <c r="Y14" s="197" t="s">
        <v>31</v>
      </c>
      <c r="Z14" s="197" t="s">
        <v>31</v>
      </c>
      <c r="AA14" s="197" t="s">
        <v>31</v>
      </c>
      <c r="AB14" s="198"/>
    </row>
    <row r="15" spans="1:28" ht="15.75" customHeight="1">
      <c r="B15" s="196" t="s">
        <v>6</v>
      </c>
      <c r="C15" s="119">
        <v>110</v>
      </c>
      <c r="D15" s="119">
        <v>113</v>
      </c>
      <c r="E15" s="119">
        <v>106</v>
      </c>
      <c r="F15" s="119">
        <v>88</v>
      </c>
      <c r="G15" s="119">
        <v>76</v>
      </c>
      <c r="H15" s="119">
        <v>74</v>
      </c>
      <c r="I15" s="119">
        <v>79</v>
      </c>
      <c r="J15" s="119">
        <v>81</v>
      </c>
      <c r="K15" s="119">
        <v>83</v>
      </c>
      <c r="L15" s="119">
        <v>76</v>
      </c>
      <c r="M15" s="119">
        <v>71</v>
      </c>
      <c r="N15" s="119">
        <v>74</v>
      </c>
      <c r="O15" s="119">
        <v>71</v>
      </c>
      <c r="P15" s="119">
        <v>72</v>
      </c>
      <c r="Q15" s="119">
        <v>96</v>
      </c>
      <c r="R15" s="119">
        <v>80</v>
      </c>
      <c r="S15" s="119">
        <v>98</v>
      </c>
      <c r="T15" s="119">
        <v>78</v>
      </c>
      <c r="U15" s="119">
        <v>91.16786002392098</v>
      </c>
      <c r="V15" s="119">
        <v>72.349561916908669</v>
      </c>
      <c r="W15" s="119">
        <v>72.940308509618802</v>
      </c>
      <c r="X15" s="119">
        <v>103.50395798479731</v>
      </c>
      <c r="Y15" s="119">
        <v>98.914762546575091</v>
      </c>
      <c r="Z15" s="119">
        <v>77.314540436735967</v>
      </c>
      <c r="AA15" s="119">
        <v>79.758660286318431</v>
      </c>
      <c r="AB15" s="198"/>
    </row>
    <row r="16" spans="1:28" ht="15.75" customHeight="1">
      <c r="B16" s="196" t="s">
        <v>15</v>
      </c>
      <c r="C16" s="197">
        <v>40</v>
      </c>
      <c r="D16" s="197">
        <v>73</v>
      </c>
      <c r="E16" s="197">
        <v>36</v>
      </c>
      <c r="F16" s="197">
        <v>30</v>
      </c>
      <c r="G16" s="197">
        <v>28</v>
      </c>
      <c r="H16" s="197">
        <v>27</v>
      </c>
      <c r="I16" s="197">
        <v>22</v>
      </c>
      <c r="J16" s="197">
        <v>22</v>
      </c>
      <c r="K16" s="197">
        <v>30</v>
      </c>
      <c r="L16" s="197">
        <v>24</v>
      </c>
      <c r="M16" s="197">
        <v>22</v>
      </c>
      <c r="N16" s="197">
        <v>27</v>
      </c>
      <c r="O16" s="197">
        <v>19</v>
      </c>
      <c r="P16" s="197">
        <v>32</v>
      </c>
      <c r="Q16" s="197">
        <v>33</v>
      </c>
      <c r="R16" s="197">
        <v>28</v>
      </c>
      <c r="S16" s="197">
        <v>28</v>
      </c>
      <c r="T16" s="197">
        <v>34</v>
      </c>
      <c r="U16" s="197">
        <v>35.672212784372917</v>
      </c>
      <c r="V16" s="197">
        <v>25.597024285137888</v>
      </c>
      <c r="W16" s="197">
        <v>24.022881688758073</v>
      </c>
      <c r="X16" s="197">
        <v>43.287590117244967</v>
      </c>
      <c r="Y16" s="197">
        <v>45.793039967458981</v>
      </c>
      <c r="Z16" s="197">
        <v>28.343194509040828</v>
      </c>
      <c r="AA16" s="197">
        <v>25.515175488619516</v>
      </c>
      <c r="AB16" s="198"/>
    </row>
    <row r="17" spans="2:32" ht="15.75" customHeight="1">
      <c r="B17" s="196" t="s">
        <v>16</v>
      </c>
      <c r="C17" s="119">
        <v>51</v>
      </c>
      <c r="D17" s="119">
        <v>56</v>
      </c>
      <c r="E17" s="119">
        <v>53</v>
      </c>
      <c r="F17" s="119">
        <v>44</v>
      </c>
      <c r="G17" s="119">
        <v>41</v>
      </c>
      <c r="H17" s="119">
        <v>39</v>
      </c>
      <c r="I17" s="119">
        <v>41</v>
      </c>
      <c r="J17" s="119">
        <v>43</v>
      </c>
      <c r="K17" s="119">
        <v>44</v>
      </c>
      <c r="L17" s="119">
        <v>38</v>
      </c>
      <c r="M17" s="119">
        <v>36</v>
      </c>
      <c r="N17" s="119">
        <v>42</v>
      </c>
      <c r="O17" s="119">
        <v>30</v>
      </c>
      <c r="P17" s="119">
        <v>50</v>
      </c>
      <c r="Q17" s="119">
        <v>48</v>
      </c>
      <c r="R17" s="119">
        <v>52</v>
      </c>
      <c r="S17" s="119">
        <v>45</v>
      </c>
      <c r="T17" s="119">
        <v>45</v>
      </c>
      <c r="U17" s="119">
        <v>43.555528076667606</v>
      </c>
      <c r="V17" s="119">
        <v>31.46770258812672</v>
      </c>
      <c r="W17" s="119">
        <v>45.683838562627791</v>
      </c>
      <c r="X17" s="119">
        <v>42.506827599916086</v>
      </c>
      <c r="Y17" s="119">
        <v>50.618313510668415</v>
      </c>
      <c r="Z17" s="119">
        <v>47.367673604517258</v>
      </c>
      <c r="AA17" s="119">
        <v>36.798743149550901</v>
      </c>
      <c r="AB17" s="198"/>
    </row>
    <row r="18" spans="2:32" ht="15.75" customHeight="1">
      <c r="B18" s="196"/>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8"/>
    </row>
    <row r="19" spans="2:32" ht="15.75" customHeight="1">
      <c r="B19" s="196" t="s">
        <v>23</v>
      </c>
      <c r="C19" s="124">
        <v>418</v>
      </c>
      <c r="D19" s="124">
        <v>502</v>
      </c>
      <c r="E19" s="124">
        <v>416</v>
      </c>
      <c r="F19" s="124">
        <v>354</v>
      </c>
      <c r="G19" s="124">
        <v>310</v>
      </c>
      <c r="H19" s="124">
        <v>315</v>
      </c>
      <c r="I19" s="124">
        <v>320</v>
      </c>
      <c r="J19" s="124">
        <v>349</v>
      </c>
      <c r="K19" s="124">
        <v>355</v>
      </c>
      <c r="L19" s="124">
        <v>307</v>
      </c>
      <c r="M19" s="124">
        <v>292</v>
      </c>
      <c r="N19" s="124">
        <v>316</v>
      </c>
      <c r="O19" s="124">
        <v>264</v>
      </c>
      <c r="P19" s="124">
        <v>365</v>
      </c>
      <c r="Q19" s="124">
        <v>382</v>
      </c>
      <c r="R19" s="124">
        <v>371</v>
      </c>
      <c r="S19" s="124">
        <v>370</v>
      </c>
      <c r="T19" s="124">
        <v>340</v>
      </c>
      <c r="U19" s="124">
        <v>370.84516175733307</v>
      </c>
      <c r="V19" s="124">
        <v>245.31775684048534</v>
      </c>
      <c r="W19" s="124" t="s">
        <v>31</v>
      </c>
      <c r="X19" s="124">
        <v>383.38386247966793</v>
      </c>
      <c r="Y19" s="124" t="s">
        <v>31</v>
      </c>
      <c r="Z19" s="124" t="s">
        <v>31</v>
      </c>
      <c r="AA19" s="124" t="s">
        <v>31</v>
      </c>
      <c r="AB19" s="198"/>
    </row>
    <row r="20" spans="2:32" ht="15.75" customHeight="1">
      <c r="B20" s="196"/>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8"/>
    </row>
    <row r="21" spans="2:32" ht="15.75" customHeight="1">
      <c r="B21" s="196" t="s">
        <v>7</v>
      </c>
      <c r="C21" s="124">
        <v>8</v>
      </c>
      <c r="D21" s="124">
        <v>11</v>
      </c>
      <c r="E21" s="124">
        <v>11</v>
      </c>
      <c r="F21" s="124">
        <v>5</v>
      </c>
      <c r="G21" s="124">
        <v>8</v>
      </c>
      <c r="H21" s="124">
        <v>7</v>
      </c>
      <c r="I21" s="124">
        <v>8</v>
      </c>
      <c r="J21" s="124">
        <v>6</v>
      </c>
      <c r="K21" s="124">
        <v>3</v>
      </c>
      <c r="L21" s="124">
        <v>5</v>
      </c>
      <c r="M21" s="124">
        <v>7</v>
      </c>
      <c r="N21" s="124">
        <v>8</v>
      </c>
      <c r="O21" s="124">
        <v>3</v>
      </c>
      <c r="P21" s="124">
        <v>6</v>
      </c>
      <c r="Q21" s="124">
        <v>7</v>
      </c>
      <c r="R21" s="124">
        <v>7</v>
      </c>
      <c r="S21" s="124">
        <v>7</v>
      </c>
      <c r="T21" s="124">
        <v>6</v>
      </c>
      <c r="U21" s="124">
        <v>7.2176284508922794</v>
      </c>
      <c r="V21" s="124">
        <v>5.0982538317923938</v>
      </c>
      <c r="W21" s="124" t="s">
        <v>31</v>
      </c>
      <c r="X21" s="124">
        <v>9.6643426860784363</v>
      </c>
      <c r="Y21" s="124" t="s">
        <v>31</v>
      </c>
      <c r="Z21" s="124" t="s">
        <v>31</v>
      </c>
      <c r="AA21" s="124" t="s">
        <v>31</v>
      </c>
      <c r="AB21" s="198"/>
    </row>
    <row r="22" spans="2:32" s="182" customFormat="1" ht="15.75" customHeight="1">
      <c r="B22" s="196"/>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198"/>
      <c r="AC22" s="198"/>
      <c r="AD22" s="198"/>
      <c r="AE22" s="198"/>
      <c r="AF22" s="198"/>
    </row>
    <row r="23" spans="2:32" s="182" customFormat="1" ht="15.75" customHeight="1">
      <c r="B23" s="196" t="s">
        <v>58</v>
      </c>
      <c r="C23" s="128">
        <v>46</v>
      </c>
      <c r="D23" s="128">
        <v>61</v>
      </c>
      <c r="E23" s="128">
        <v>54</v>
      </c>
      <c r="F23" s="128">
        <v>40</v>
      </c>
      <c r="G23" s="128">
        <v>37</v>
      </c>
      <c r="H23" s="128">
        <v>36</v>
      </c>
      <c r="I23" s="128">
        <v>34</v>
      </c>
      <c r="J23" s="128">
        <v>39</v>
      </c>
      <c r="K23" s="128">
        <v>38</v>
      </c>
      <c r="L23" s="128">
        <v>30</v>
      </c>
      <c r="M23" s="128">
        <v>31</v>
      </c>
      <c r="N23" s="128">
        <v>35</v>
      </c>
      <c r="O23" s="128">
        <v>27</v>
      </c>
      <c r="P23" s="128">
        <v>40</v>
      </c>
      <c r="Q23" s="128">
        <v>39</v>
      </c>
      <c r="R23" s="128">
        <v>42</v>
      </c>
      <c r="S23" s="128">
        <v>41</v>
      </c>
      <c r="T23" s="128">
        <v>38</v>
      </c>
      <c r="U23" s="128">
        <v>41.086383092789411</v>
      </c>
      <c r="V23" s="128">
        <v>21.802213414104031</v>
      </c>
      <c r="W23" s="128">
        <v>34.263891127010957</v>
      </c>
      <c r="X23" s="128">
        <v>48.294998061025694</v>
      </c>
      <c r="Y23" s="128">
        <v>36.246297646682677</v>
      </c>
      <c r="Z23" s="128">
        <v>35.629294800198529</v>
      </c>
      <c r="AA23" s="128">
        <v>33.416200315689814</v>
      </c>
      <c r="AB23" s="198"/>
      <c r="AC23" s="198"/>
      <c r="AD23" s="198"/>
      <c r="AE23" s="198"/>
      <c r="AF23" s="198"/>
    </row>
    <row r="24" spans="2:32" ht="15.75" customHeight="1">
      <c r="B24" s="196"/>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8"/>
    </row>
    <row r="25" spans="2:32" ht="15.75" customHeight="1">
      <c r="B25" s="196" t="s">
        <v>22</v>
      </c>
      <c r="C25" s="124">
        <v>426</v>
      </c>
      <c r="D25" s="124">
        <v>515</v>
      </c>
      <c r="E25" s="124">
        <v>427</v>
      </c>
      <c r="F25" s="124">
        <v>359</v>
      </c>
      <c r="G25" s="124">
        <v>318</v>
      </c>
      <c r="H25" s="124">
        <v>322</v>
      </c>
      <c r="I25" s="124">
        <v>328</v>
      </c>
      <c r="J25" s="124">
        <v>355</v>
      </c>
      <c r="K25" s="124">
        <v>358</v>
      </c>
      <c r="L25" s="124">
        <v>312</v>
      </c>
      <c r="M25" s="124">
        <v>299</v>
      </c>
      <c r="N25" s="124">
        <v>324</v>
      </c>
      <c r="O25" s="124">
        <v>267</v>
      </c>
      <c r="P25" s="124">
        <v>371</v>
      </c>
      <c r="Q25" s="124">
        <f>Q19+Q21</f>
        <v>389</v>
      </c>
      <c r="R25" s="124">
        <f>R19+R21</f>
        <v>378</v>
      </c>
      <c r="S25" s="124">
        <f>S19+S21</f>
        <v>377</v>
      </c>
      <c r="T25" s="124">
        <f>T19+T21</f>
        <v>346</v>
      </c>
      <c r="U25" s="124">
        <f>U21+U19</f>
        <v>378.06279020822535</v>
      </c>
      <c r="V25" s="124">
        <f>V21+V19</f>
        <v>250.41601067227774</v>
      </c>
      <c r="W25" s="124">
        <v>307.58512806477631</v>
      </c>
      <c r="X25" s="124">
        <v>393.04820516574637</v>
      </c>
      <c r="Y25" s="124">
        <v>388.61796845711046</v>
      </c>
      <c r="Z25" s="124">
        <v>350.51025003330631</v>
      </c>
      <c r="AA25" s="124">
        <v>308.66075864920191</v>
      </c>
      <c r="AB25" s="198"/>
    </row>
    <row r="26" spans="2:32" ht="15.75" customHeight="1">
      <c r="B26" s="196"/>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8"/>
    </row>
    <row r="27" spans="2:32" ht="15.75" customHeight="1">
      <c r="B27" s="196" t="s">
        <v>21</v>
      </c>
      <c r="C27" s="119">
        <v>22</v>
      </c>
      <c r="D27" s="119">
        <v>31</v>
      </c>
      <c r="E27" s="119">
        <v>27</v>
      </c>
      <c r="F27" s="119">
        <v>28</v>
      </c>
      <c r="G27" s="119">
        <v>26</v>
      </c>
      <c r="H27" s="119">
        <v>25</v>
      </c>
      <c r="I27" s="119">
        <v>24</v>
      </c>
      <c r="J27" s="119">
        <v>27</v>
      </c>
      <c r="K27" s="119">
        <v>21</v>
      </c>
      <c r="L27" s="119">
        <v>18</v>
      </c>
      <c r="M27" s="119">
        <v>18</v>
      </c>
      <c r="N27" s="119">
        <v>18</v>
      </c>
      <c r="O27" s="119">
        <v>20</v>
      </c>
      <c r="P27" s="119">
        <v>21</v>
      </c>
      <c r="Q27" s="119">
        <v>21</v>
      </c>
      <c r="R27" s="119">
        <v>19</v>
      </c>
      <c r="S27" s="119">
        <v>20</v>
      </c>
      <c r="T27" s="119">
        <v>18</v>
      </c>
      <c r="U27" s="119">
        <v>17.741555174839625</v>
      </c>
      <c r="V27" s="119">
        <v>19.34044164104596</v>
      </c>
      <c r="W27" s="119">
        <v>17.356136030515529</v>
      </c>
      <c r="X27" s="119">
        <v>18.564297299599396</v>
      </c>
      <c r="Y27" s="119">
        <v>15.619659989174858</v>
      </c>
      <c r="Z27" s="119">
        <v>17.102362813510105</v>
      </c>
      <c r="AA27" s="119">
        <v>15.728974289677826</v>
      </c>
      <c r="AB27" s="198"/>
    </row>
    <row r="28" spans="2:32" ht="15.75" customHeight="1">
      <c r="B28" s="196" t="s">
        <v>20</v>
      </c>
      <c r="C28" s="197">
        <v>30</v>
      </c>
      <c r="D28" s="197">
        <v>37</v>
      </c>
      <c r="E28" s="197">
        <v>30</v>
      </c>
      <c r="F28" s="197">
        <v>31</v>
      </c>
      <c r="G28" s="197">
        <v>29</v>
      </c>
      <c r="H28" s="197">
        <v>31</v>
      </c>
      <c r="I28" s="197">
        <v>31</v>
      </c>
      <c r="J28" s="197">
        <v>34</v>
      </c>
      <c r="K28" s="197">
        <v>35</v>
      </c>
      <c r="L28" s="197">
        <v>24</v>
      </c>
      <c r="M28" s="197">
        <v>27</v>
      </c>
      <c r="N28" s="197">
        <v>26</v>
      </c>
      <c r="O28" s="197">
        <v>23</v>
      </c>
      <c r="P28" s="197">
        <v>29</v>
      </c>
      <c r="Q28" s="197">
        <v>29</v>
      </c>
      <c r="R28" s="197">
        <v>28</v>
      </c>
      <c r="S28" s="197">
        <v>31</v>
      </c>
      <c r="T28" s="197">
        <v>22</v>
      </c>
      <c r="U28" s="197">
        <v>25.751659172587132</v>
      </c>
      <c r="V28" s="197">
        <v>26.017530760299277</v>
      </c>
      <c r="W28" s="197">
        <v>24.654621376881433</v>
      </c>
      <c r="X28" s="197">
        <v>28.031762077008526</v>
      </c>
      <c r="Y28" s="197">
        <v>29.265344521681943</v>
      </c>
      <c r="Z28" s="197">
        <v>27.319659212394559</v>
      </c>
      <c r="AA28" s="197">
        <v>27.310534424690324</v>
      </c>
      <c r="AB28" s="198"/>
    </row>
    <row r="29" spans="2:32" ht="15.75" customHeight="1">
      <c r="B29" s="196"/>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98"/>
    </row>
    <row r="30" spans="2:32" ht="15.75" customHeight="1">
      <c r="B30" s="196" t="s">
        <v>19</v>
      </c>
      <c r="C30" s="202">
        <v>52</v>
      </c>
      <c r="D30" s="202">
        <v>68</v>
      </c>
      <c r="E30" s="202">
        <v>56</v>
      </c>
      <c r="F30" s="202">
        <v>60</v>
      </c>
      <c r="G30" s="202">
        <v>55</v>
      </c>
      <c r="H30" s="202">
        <v>56</v>
      </c>
      <c r="I30" s="202">
        <v>55</v>
      </c>
      <c r="J30" s="202">
        <v>61</v>
      </c>
      <c r="K30" s="202">
        <v>56</v>
      </c>
      <c r="L30" s="202">
        <v>41</v>
      </c>
      <c r="M30" s="202">
        <v>45</v>
      </c>
      <c r="N30" s="202">
        <v>44</v>
      </c>
      <c r="O30" s="202">
        <v>44</v>
      </c>
      <c r="P30" s="202">
        <v>50</v>
      </c>
      <c r="Q30" s="202">
        <v>51</v>
      </c>
      <c r="R30" s="202">
        <v>47</v>
      </c>
      <c r="S30" s="202">
        <v>51</v>
      </c>
      <c r="T30" s="202">
        <v>39</v>
      </c>
      <c r="U30" s="202">
        <v>43.493214347426758</v>
      </c>
      <c r="V30" s="202">
        <v>45.357972401345236</v>
      </c>
      <c r="W30" s="202">
        <v>42.010757407396966</v>
      </c>
      <c r="X30" s="202">
        <v>46.596059376607926</v>
      </c>
      <c r="Y30" s="202">
        <v>44.885004510856803</v>
      </c>
      <c r="Z30" s="202">
        <v>44.422022025904667</v>
      </c>
      <c r="AA30" s="202">
        <v>43.039508714368154</v>
      </c>
      <c r="AB30" s="198"/>
    </row>
    <row r="31" spans="2:32" s="182" customFormat="1" ht="15.75" customHeight="1">
      <c r="B31" s="196"/>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98"/>
      <c r="AC31" s="198"/>
      <c r="AD31" s="198"/>
      <c r="AE31" s="198"/>
      <c r="AF31" s="198"/>
    </row>
    <row r="32" spans="2:32" s="182" customFormat="1" ht="15.75" customHeight="1">
      <c r="B32" s="196" t="s">
        <v>79</v>
      </c>
      <c r="C32" s="202"/>
      <c r="D32" s="202"/>
      <c r="E32" s="202"/>
      <c r="F32" s="202"/>
      <c r="G32" s="202"/>
      <c r="H32" s="202"/>
      <c r="I32" s="202"/>
      <c r="J32" s="202"/>
      <c r="K32" s="202"/>
      <c r="L32" s="202"/>
      <c r="M32" s="202"/>
      <c r="N32" s="202"/>
      <c r="O32" s="202"/>
      <c r="P32" s="202"/>
      <c r="Q32" s="202"/>
      <c r="R32" s="202"/>
      <c r="S32" s="202"/>
      <c r="T32" s="202"/>
      <c r="U32" s="202"/>
      <c r="V32" s="202"/>
      <c r="W32" s="202"/>
      <c r="X32" s="202">
        <v>7.7368848269763824</v>
      </c>
      <c r="Y32" s="202" t="s">
        <v>31</v>
      </c>
      <c r="Z32" s="202">
        <v>7.3359308997739268</v>
      </c>
      <c r="AA32" s="202" t="s">
        <v>31</v>
      </c>
      <c r="AB32" s="198"/>
      <c r="AC32" s="198"/>
      <c r="AD32" s="198"/>
      <c r="AE32" s="198"/>
      <c r="AF32" s="198"/>
    </row>
    <row r="33" spans="2:28" ht="15.75" customHeight="1">
      <c r="B33" s="196"/>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98"/>
    </row>
    <row r="34" spans="2:28" ht="15.75" customHeight="1">
      <c r="B34" s="196" t="s">
        <v>18</v>
      </c>
      <c r="C34" s="202">
        <v>477</v>
      </c>
      <c r="D34" s="202">
        <v>583</v>
      </c>
      <c r="E34" s="202">
        <v>484</v>
      </c>
      <c r="F34" s="202">
        <v>419</v>
      </c>
      <c r="G34" s="202">
        <v>373</v>
      </c>
      <c r="H34" s="202">
        <v>378</v>
      </c>
      <c r="I34" s="202">
        <v>383</v>
      </c>
      <c r="J34" s="202">
        <v>416</v>
      </c>
      <c r="K34" s="202">
        <v>415</v>
      </c>
      <c r="L34" s="202">
        <v>353</v>
      </c>
      <c r="M34" s="202">
        <v>344</v>
      </c>
      <c r="N34" s="202">
        <v>368</v>
      </c>
      <c r="O34" s="202">
        <v>311</v>
      </c>
      <c r="P34" s="202">
        <v>421</v>
      </c>
      <c r="Q34" s="202">
        <v>439</v>
      </c>
      <c r="R34" s="202">
        <v>426</v>
      </c>
      <c r="S34" s="202">
        <v>428</v>
      </c>
      <c r="T34" s="202">
        <v>385</v>
      </c>
      <c r="U34" s="202">
        <v>421.55600455565212</v>
      </c>
      <c r="V34" s="202">
        <v>295.77398307362301</v>
      </c>
      <c r="W34" s="202">
        <v>349.59588547217328</v>
      </c>
      <c r="X34" s="202">
        <v>439.64426454235428</v>
      </c>
      <c r="Y34" s="202">
        <v>433.50297296796725</v>
      </c>
      <c r="Z34" s="202">
        <v>394.93227205921096</v>
      </c>
      <c r="AA34" s="202">
        <v>351.70026736357005</v>
      </c>
      <c r="AB34" s="198"/>
    </row>
    <row r="35" spans="2:28" ht="15.75" customHeight="1">
      <c r="B35" s="203"/>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row>
    <row r="36" spans="2:28" s="182" customFormat="1" ht="15.75" customHeight="1">
      <c r="B36" s="196" t="s">
        <v>80</v>
      </c>
      <c r="C36" s="202"/>
      <c r="D36" s="202"/>
      <c r="E36" s="202"/>
      <c r="F36" s="202"/>
      <c r="G36" s="202"/>
      <c r="H36" s="202"/>
      <c r="I36" s="202"/>
      <c r="J36" s="202"/>
      <c r="K36" s="202"/>
      <c r="L36" s="202"/>
      <c r="M36" s="202"/>
      <c r="N36" s="202"/>
      <c r="O36" s="202"/>
      <c r="P36" s="202"/>
      <c r="Q36" s="202"/>
      <c r="R36" s="202"/>
      <c r="S36" s="202"/>
      <c r="T36" s="202"/>
      <c r="U36" s="202"/>
      <c r="V36" s="202"/>
      <c r="W36" s="202"/>
      <c r="X36" s="202">
        <v>447.38114936933067</v>
      </c>
      <c r="Y36" s="202" t="s">
        <v>31</v>
      </c>
      <c r="Z36" s="202">
        <v>402.26820295898489</v>
      </c>
      <c r="AA36" s="202" t="s">
        <v>31</v>
      </c>
    </row>
    <row r="37" spans="2:28" s="182" customFormat="1" ht="15.5">
      <c r="B37" s="13"/>
      <c r="D37" s="215"/>
      <c r="K37" s="183"/>
      <c r="L37" s="183"/>
      <c r="M37" s="183"/>
      <c r="N37" s="183"/>
      <c r="O37" s="183"/>
      <c r="P37" s="183"/>
    </row>
    <row r="38" spans="2:28" s="182" customFormat="1" ht="15.5">
      <c r="B38" s="13"/>
      <c r="K38" s="183"/>
      <c r="L38" s="183"/>
      <c r="M38" s="183"/>
      <c r="N38" s="183"/>
      <c r="O38" s="183"/>
      <c r="P38" s="183"/>
    </row>
    <row r="39" spans="2:28" s="182" customFormat="1" ht="13">
      <c r="B39" s="216"/>
      <c r="D39" s="210"/>
      <c r="K39" s="183"/>
      <c r="L39" s="183"/>
      <c r="M39" s="183"/>
      <c r="N39" s="183"/>
      <c r="O39" s="183"/>
      <c r="P39" s="183"/>
    </row>
    <row r="41" spans="2:28" s="20" customFormat="1" ht="15" customHeight="1">
      <c r="B41" s="330"/>
      <c r="C41" s="330"/>
      <c r="D41" s="330"/>
      <c r="E41" s="330"/>
      <c r="F41" s="330"/>
      <c r="G41" s="330"/>
      <c r="H41" s="330"/>
      <c r="I41" s="330"/>
      <c r="J41" s="330"/>
      <c r="K41" s="330"/>
      <c r="L41" s="330"/>
      <c r="M41" s="330"/>
      <c r="N41" s="330"/>
      <c r="O41" s="330"/>
      <c r="P41" s="330"/>
      <c r="Q41" s="330"/>
      <c r="R41" s="330"/>
      <c r="S41" s="21"/>
      <c r="T41" s="21"/>
      <c r="U41" s="21"/>
      <c r="V41" s="21"/>
      <c r="W41" s="21"/>
      <c r="X41" s="21"/>
      <c r="Y41" s="21"/>
      <c r="Z41" s="21"/>
      <c r="AA41" s="21"/>
      <c r="AB41" s="21"/>
    </row>
    <row r="42" spans="2:28" s="20" customFormat="1" ht="14">
      <c r="B42" s="330"/>
      <c r="C42" s="330"/>
      <c r="D42" s="330"/>
      <c r="E42" s="330"/>
      <c r="F42" s="330"/>
      <c r="G42" s="330"/>
      <c r="H42" s="330"/>
      <c r="I42" s="330"/>
      <c r="J42" s="330"/>
      <c r="K42" s="330"/>
      <c r="L42" s="330"/>
      <c r="M42" s="330"/>
      <c r="N42" s="330"/>
      <c r="O42" s="330"/>
      <c r="P42" s="330"/>
      <c r="Q42" s="330"/>
      <c r="R42" s="330"/>
      <c r="S42" s="21"/>
      <c r="T42" s="21"/>
      <c r="U42" s="21"/>
      <c r="V42" s="21"/>
      <c r="W42" s="21"/>
      <c r="X42" s="21"/>
      <c r="Y42" s="21"/>
      <c r="Z42" s="21"/>
      <c r="AA42" s="21"/>
      <c r="AB42" s="21"/>
    </row>
    <row r="43" spans="2:28" s="20" customFormat="1" ht="14">
      <c r="B43" s="330"/>
      <c r="C43" s="330"/>
      <c r="D43" s="330"/>
      <c r="E43" s="330"/>
      <c r="F43" s="330"/>
      <c r="G43" s="330"/>
      <c r="H43" s="330"/>
      <c r="I43" s="330"/>
      <c r="J43" s="330"/>
      <c r="K43" s="330"/>
      <c r="L43" s="330"/>
      <c r="M43" s="330"/>
      <c r="N43" s="330"/>
      <c r="O43" s="330"/>
      <c r="P43" s="330"/>
      <c r="Q43" s="330"/>
      <c r="R43" s="330"/>
      <c r="S43" s="21"/>
      <c r="T43" s="21"/>
      <c r="U43" s="21"/>
      <c r="V43" s="21"/>
      <c r="W43" s="21"/>
      <c r="X43" s="21"/>
      <c r="Y43" s="21"/>
      <c r="Z43" s="21"/>
      <c r="AA43" s="21"/>
      <c r="AB43" s="21"/>
    </row>
    <row r="44" spans="2:28" s="20" customFormat="1" ht="14">
      <c r="B44" s="330"/>
      <c r="C44" s="330"/>
      <c r="D44" s="330"/>
      <c r="E44" s="330"/>
      <c r="F44" s="330"/>
      <c r="G44" s="330"/>
      <c r="H44" s="330"/>
      <c r="I44" s="330"/>
      <c r="J44" s="330"/>
      <c r="K44" s="330"/>
      <c r="L44" s="330"/>
      <c r="M44" s="330"/>
      <c r="N44" s="330"/>
      <c r="O44" s="330"/>
      <c r="P44" s="330"/>
      <c r="Q44" s="330"/>
      <c r="R44" s="330"/>
      <c r="S44" s="21"/>
      <c r="T44" s="21"/>
      <c r="U44" s="21"/>
      <c r="V44" s="21"/>
      <c r="W44" s="21"/>
      <c r="X44" s="21"/>
      <c r="Y44" s="21"/>
      <c r="Z44" s="21"/>
      <c r="AA44" s="21"/>
      <c r="AB44" s="21"/>
    </row>
    <row r="45" spans="2:28" s="20" customFormat="1" ht="14">
      <c r="B45" s="14"/>
      <c r="C45" s="21"/>
      <c r="D45" s="21"/>
      <c r="E45" s="21"/>
      <c r="F45" s="21"/>
      <c r="G45" s="21"/>
      <c r="H45" s="21"/>
      <c r="I45" s="21"/>
      <c r="J45" s="21"/>
      <c r="K45" s="21"/>
      <c r="L45" s="21"/>
      <c r="M45" s="21"/>
      <c r="N45" s="21"/>
      <c r="O45" s="21"/>
      <c r="P45" s="21"/>
      <c r="Q45" s="328"/>
      <c r="R45" s="328"/>
      <c r="S45" s="21"/>
      <c r="T45" s="21"/>
      <c r="U45" s="21"/>
      <c r="V45" s="21"/>
      <c r="W45" s="21"/>
      <c r="X45" s="21"/>
      <c r="Y45" s="21"/>
      <c r="Z45" s="21"/>
      <c r="AA45" s="21"/>
      <c r="AB45" s="21"/>
    </row>
  </sheetData>
  <mergeCells count="4">
    <mergeCell ref="V10:V11"/>
    <mergeCell ref="Q45:R45"/>
    <mergeCell ref="B41:R44"/>
    <mergeCell ref="W10:W11"/>
  </mergeCells>
  <pageMargins left="0.75" right="0.75" top="1" bottom="1" header="0.5" footer="0.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44"/>
  <sheetViews>
    <sheetView zoomScaleNormal="100" workbookViewId="0">
      <pane xSplit="2" topLeftCell="C1" activePane="topRight" state="frozen"/>
      <selection activeCell="A5" sqref="A5"/>
      <selection pane="topRight" activeCell="A3" sqref="A3"/>
    </sheetView>
  </sheetViews>
  <sheetFormatPr defaultColWidth="9.1796875" defaultRowHeight="12.5"/>
  <cols>
    <col min="1" max="1" width="9.1796875" style="213" customWidth="1"/>
    <col min="2" max="2" width="18.453125" style="213" customWidth="1"/>
    <col min="3" max="3" width="9" style="182" customWidth="1"/>
    <col min="4" max="10" width="8.81640625" style="182" customWidth="1"/>
    <col min="11" max="16" width="8.81640625" style="183" customWidth="1"/>
    <col min="17" max="28" width="8.81640625" style="182" customWidth="1"/>
    <col min="29" max="16384" width="9.1796875" style="213"/>
  </cols>
  <sheetData>
    <row r="1" spans="1:33" s="182" customFormat="1">
      <c r="K1" s="183"/>
      <c r="L1" s="183"/>
      <c r="M1" s="183"/>
      <c r="N1" s="183"/>
      <c r="O1" s="183"/>
      <c r="P1" s="183"/>
      <c r="Q1" s="183"/>
    </row>
    <row r="2" spans="1:33" s="182" customFormat="1">
      <c r="K2" s="183"/>
      <c r="L2" s="183"/>
      <c r="M2" s="183"/>
      <c r="N2" s="183"/>
      <c r="O2" s="183"/>
      <c r="P2" s="183"/>
      <c r="Q2" s="183"/>
    </row>
    <row r="3" spans="1:33" s="182" customFormat="1" ht="15.5">
      <c r="A3" s="182" t="s">
        <v>108</v>
      </c>
      <c r="B3" s="212"/>
      <c r="K3" s="183"/>
      <c r="L3" s="183"/>
      <c r="M3" s="183"/>
      <c r="N3" s="183"/>
      <c r="O3" s="183"/>
      <c r="P3" s="183"/>
      <c r="Q3" s="183"/>
    </row>
    <row r="4" spans="1:33" s="182" customFormat="1" ht="30" customHeight="1">
      <c r="A4" s="211" t="s">
        <v>151</v>
      </c>
      <c r="K4" s="183"/>
      <c r="L4" s="183"/>
      <c r="M4" s="183"/>
      <c r="N4" s="183"/>
      <c r="O4" s="183"/>
      <c r="P4" s="183"/>
      <c r="Q4" s="183"/>
    </row>
    <row r="5" spans="1:33" s="182" customFormat="1" ht="15.5">
      <c r="A5" s="16" t="s">
        <v>41</v>
      </c>
      <c r="K5" s="183"/>
      <c r="L5" s="183"/>
      <c r="M5" s="183"/>
      <c r="N5" s="183"/>
      <c r="P5" s="185"/>
      <c r="Q5" s="185"/>
    </row>
    <row r="6" spans="1:33" s="182" customFormat="1" ht="15.5">
      <c r="A6" s="16" t="s">
        <v>40</v>
      </c>
      <c r="K6" s="183"/>
      <c r="L6" s="183"/>
      <c r="M6" s="183"/>
      <c r="N6" s="183"/>
      <c r="P6" s="185"/>
      <c r="Q6" s="185"/>
    </row>
    <row r="7" spans="1:33" s="182" customFormat="1" ht="15.5">
      <c r="A7" s="49" t="s">
        <v>171</v>
      </c>
      <c r="F7" s="186"/>
      <c r="H7" s="195"/>
      <c r="J7" s="195"/>
      <c r="K7" s="190"/>
      <c r="L7" s="190"/>
      <c r="M7" s="190"/>
      <c r="N7" s="190"/>
      <c r="O7" s="190"/>
      <c r="P7" s="190"/>
      <c r="Q7" s="190"/>
    </row>
    <row r="8" spans="1:33" s="182" customFormat="1" ht="15.5">
      <c r="B8" s="16"/>
      <c r="F8" s="186"/>
      <c r="H8" s="195"/>
      <c r="J8" s="195"/>
      <c r="K8" s="190"/>
      <c r="L8" s="190"/>
      <c r="M8" s="190"/>
      <c r="N8" s="190"/>
      <c r="O8" s="190"/>
      <c r="P8" s="190"/>
      <c r="Q8" s="190"/>
    </row>
    <row r="9" spans="1:33" s="182" customFormat="1" ht="15.5">
      <c r="B9" s="196"/>
      <c r="C9" s="85">
        <v>1999</v>
      </c>
      <c r="D9" s="85">
        <v>2000</v>
      </c>
      <c r="E9" s="85">
        <v>2001</v>
      </c>
      <c r="F9" s="85">
        <v>2002</v>
      </c>
      <c r="G9" s="85">
        <v>2003</v>
      </c>
      <c r="H9" s="85">
        <v>2004</v>
      </c>
      <c r="I9" s="85">
        <v>2005</v>
      </c>
      <c r="J9" s="85">
        <v>2006</v>
      </c>
      <c r="K9" s="85">
        <v>2007</v>
      </c>
      <c r="L9" s="85">
        <v>2008</v>
      </c>
      <c r="M9" s="85">
        <v>2009</v>
      </c>
      <c r="N9" s="85">
        <v>2010</v>
      </c>
      <c r="O9" s="85">
        <v>2011</v>
      </c>
      <c r="P9" s="85">
        <v>2012</v>
      </c>
      <c r="Q9" s="85">
        <v>2013</v>
      </c>
      <c r="R9" s="85">
        <v>2014</v>
      </c>
      <c r="S9" s="85">
        <v>2015</v>
      </c>
      <c r="T9" s="85">
        <v>2016</v>
      </c>
      <c r="U9" s="85">
        <v>2017</v>
      </c>
      <c r="V9" s="85">
        <v>2018</v>
      </c>
      <c r="W9" s="85">
        <v>2019</v>
      </c>
      <c r="X9" s="85">
        <v>2020</v>
      </c>
      <c r="Y9" s="85">
        <v>2021</v>
      </c>
      <c r="Z9" s="85">
        <v>2022</v>
      </c>
      <c r="AA9" s="85">
        <v>2023</v>
      </c>
      <c r="AB9" s="85">
        <v>2024</v>
      </c>
      <c r="AC9" s="85">
        <v>2025</v>
      </c>
    </row>
    <row r="10" spans="1:33" ht="15.75" customHeight="1">
      <c r="B10" s="196" t="s">
        <v>12</v>
      </c>
      <c r="C10" s="197">
        <v>47</v>
      </c>
      <c r="D10" s="197">
        <v>42</v>
      </c>
      <c r="E10" s="197">
        <v>49</v>
      </c>
      <c r="F10" s="197">
        <v>51</v>
      </c>
      <c r="G10" s="197">
        <v>42</v>
      </c>
      <c r="H10" s="197">
        <v>39</v>
      </c>
      <c r="I10" s="197">
        <v>37</v>
      </c>
      <c r="J10" s="197">
        <v>35</v>
      </c>
      <c r="K10" s="197">
        <v>39</v>
      </c>
      <c r="L10" s="197">
        <v>40</v>
      </c>
      <c r="M10" s="197">
        <v>46</v>
      </c>
      <c r="N10" s="197">
        <v>35</v>
      </c>
      <c r="O10" s="197">
        <v>38</v>
      </c>
      <c r="P10" s="197">
        <v>43</v>
      </c>
      <c r="Q10" s="197">
        <v>69</v>
      </c>
      <c r="R10" s="197">
        <v>43</v>
      </c>
      <c r="S10" s="197">
        <v>44</v>
      </c>
      <c r="T10" s="197">
        <v>43</v>
      </c>
      <c r="U10" s="197">
        <v>44</v>
      </c>
      <c r="V10" s="197">
        <v>43</v>
      </c>
      <c r="W10" s="197">
        <v>39.505341484791735</v>
      </c>
      <c r="X10" s="331">
        <v>98.475210683672188</v>
      </c>
      <c r="Y10" s="331">
        <v>67.73904272580458</v>
      </c>
      <c r="Z10" s="197">
        <v>35.641267612522832</v>
      </c>
      <c r="AA10" s="197">
        <v>40.400010584133916</v>
      </c>
      <c r="AB10" s="197">
        <v>40.800558269062968</v>
      </c>
      <c r="AC10" s="197">
        <v>37.014017473264893</v>
      </c>
      <c r="AD10" s="220"/>
      <c r="AE10" s="220"/>
      <c r="AF10" s="220"/>
      <c r="AG10" s="220"/>
    </row>
    <row r="11" spans="1:33" ht="15.75" customHeight="1">
      <c r="B11" s="196" t="s">
        <v>13</v>
      </c>
      <c r="C11" s="119">
        <v>41</v>
      </c>
      <c r="D11" s="119">
        <v>37</v>
      </c>
      <c r="E11" s="119">
        <v>42</v>
      </c>
      <c r="F11" s="119">
        <v>46</v>
      </c>
      <c r="G11" s="119">
        <v>40</v>
      </c>
      <c r="H11" s="119">
        <v>42</v>
      </c>
      <c r="I11" s="119">
        <v>39</v>
      </c>
      <c r="J11" s="119">
        <v>35</v>
      </c>
      <c r="K11" s="119">
        <v>39</v>
      </c>
      <c r="L11" s="119">
        <v>41</v>
      </c>
      <c r="M11" s="119">
        <v>50</v>
      </c>
      <c r="N11" s="119">
        <v>40</v>
      </c>
      <c r="O11" s="119">
        <v>39</v>
      </c>
      <c r="P11" s="119">
        <v>40</v>
      </c>
      <c r="Q11" s="119">
        <v>48</v>
      </c>
      <c r="R11" s="119">
        <v>53</v>
      </c>
      <c r="S11" s="119">
        <v>41</v>
      </c>
      <c r="T11" s="119">
        <v>45</v>
      </c>
      <c r="U11" s="119">
        <v>46</v>
      </c>
      <c r="V11" s="119">
        <v>46</v>
      </c>
      <c r="W11" s="119">
        <v>34.689421311220691</v>
      </c>
      <c r="X11" s="332"/>
      <c r="Y11" s="332"/>
      <c r="Z11" s="119">
        <v>31.323259902520157</v>
      </c>
      <c r="AA11" s="119">
        <v>36.315590498952226</v>
      </c>
      <c r="AB11" s="119">
        <v>37.14368819718316</v>
      </c>
      <c r="AC11" s="119">
        <v>44.129897455651239</v>
      </c>
      <c r="AD11" s="220"/>
      <c r="AE11" s="220"/>
      <c r="AF11" s="220"/>
      <c r="AG11" s="220"/>
    </row>
    <row r="12" spans="1:33" ht="15.75" customHeight="1">
      <c r="B12" s="196" t="s">
        <v>62</v>
      </c>
      <c r="C12" s="197">
        <v>125</v>
      </c>
      <c r="D12" s="197">
        <v>123</v>
      </c>
      <c r="E12" s="197">
        <v>143</v>
      </c>
      <c r="F12" s="197">
        <v>118</v>
      </c>
      <c r="G12" s="197">
        <v>116</v>
      </c>
      <c r="H12" s="197">
        <v>107</v>
      </c>
      <c r="I12" s="197">
        <v>105</v>
      </c>
      <c r="J12" s="197">
        <v>102</v>
      </c>
      <c r="K12" s="197">
        <v>103</v>
      </c>
      <c r="L12" s="197">
        <v>112</v>
      </c>
      <c r="M12" s="197">
        <v>140</v>
      </c>
      <c r="N12" s="197">
        <v>100</v>
      </c>
      <c r="O12" s="197">
        <v>103</v>
      </c>
      <c r="P12" s="197">
        <v>101</v>
      </c>
      <c r="Q12" s="197">
        <v>140</v>
      </c>
      <c r="R12" s="197">
        <v>115</v>
      </c>
      <c r="S12" s="197">
        <v>127</v>
      </c>
      <c r="T12" s="197">
        <v>140</v>
      </c>
      <c r="U12" s="197">
        <v>127</v>
      </c>
      <c r="V12" s="197">
        <v>130</v>
      </c>
      <c r="W12" s="197">
        <v>118.70311667690076</v>
      </c>
      <c r="X12" s="197">
        <v>181.27559360573235</v>
      </c>
      <c r="Y12" s="197">
        <v>123.21506532079589</v>
      </c>
      <c r="Z12" s="197">
        <v>109.53776980604587</v>
      </c>
      <c r="AA12" s="197">
        <v>127.00788182324611</v>
      </c>
      <c r="AB12" s="197">
        <v>142.15418173359771</v>
      </c>
      <c r="AC12" s="197">
        <v>105.78855067336173</v>
      </c>
      <c r="AD12" s="220"/>
      <c r="AE12" s="220"/>
      <c r="AF12" s="220"/>
      <c r="AG12" s="220"/>
    </row>
    <row r="13" spans="1:33" ht="15.75" customHeight="1">
      <c r="B13" s="196" t="s">
        <v>25</v>
      </c>
      <c r="C13" s="119">
        <v>98</v>
      </c>
      <c r="D13" s="119">
        <v>93</v>
      </c>
      <c r="E13" s="119">
        <v>110</v>
      </c>
      <c r="F13" s="119">
        <v>90</v>
      </c>
      <c r="G13" s="119">
        <v>88</v>
      </c>
      <c r="H13" s="119">
        <v>81</v>
      </c>
      <c r="I13" s="119">
        <v>75</v>
      </c>
      <c r="J13" s="119">
        <v>69</v>
      </c>
      <c r="K13" s="119">
        <v>68</v>
      </c>
      <c r="L13" s="119">
        <v>79</v>
      </c>
      <c r="M13" s="119">
        <v>91</v>
      </c>
      <c r="N13" s="119">
        <v>68</v>
      </c>
      <c r="O13" s="119">
        <v>68</v>
      </c>
      <c r="P13" s="119">
        <v>65</v>
      </c>
      <c r="Q13" s="119">
        <v>94</v>
      </c>
      <c r="R13" s="119">
        <v>96</v>
      </c>
      <c r="S13" s="119">
        <v>97</v>
      </c>
      <c r="T13" s="119">
        <v>99</v>
      </c>
      <c r="U13" s="119">
        <v>120</v>
      </c>
      <c r="V13" s="119">
        <v>115</v>
      </c>
      <c r="W13" s="119">
        <v>126.87266189586757</v>
      </c>
      <c r="X13" s="119">
        <v>172.45697421717153</v>
      </c>
      <c r="Y13" s="119">
        <v>129.3548500982215</v>
      </c>
      <c r="Z13" s="119">
        <v>135.67357252662288</v>
      </c>
      <c r="AA13" s="119">
        <v>123.33909436854805</v>
      </c>
      <c r="AB13" s="119">
        <v>155.50582742770615</v>
      </c>
      <c r="AC13" s="119">
        <v>115.13636048479651</v>
      </c>
      <c r="AD13" s="220"/>
      <c r="AE13" s="220"/>
      <c r="AF13" s="220"/>
      <c r="AG13" s="220"/>
    </row>
    <row r="14" spans="1:33" ht="15.75" customHeight="1">
      <c r="B14" s="196" t="s">
        <v>24</v>
      </c>
      <c r="C14" s="197">
        <v>68</v>
      </c>
      <c r="D14" s="197">
        <v>69</v>
      </c>
      <c r="E14" s="197">
        <v>76</v>
      </c>
      <c r="F14" s="197">
        <v>65</v>
      </c>
      <c r="G14" s="197">
        <v>66</v>
      </c>
      <c r="H14" s="197">
        <v>56</v>
      </c>
      <c r="I14" s="197">
        <v>47</v>
      </c>
      <c r="J14" s="197">
        <v>46</v>
      </c>
      <c r="K14" s="197">
        <v>46</v>
      </c>
      <c r="L14" s="197">
        <v>46</v>
      </c>
      <c r="M14" s="197">
        <v>70</v>
      </c>
      <c r="N14" s="197">
        <v>43</v>
      </c>
      <c r="O14" s="197">
        <v>44</v>
      </c>
      <c r="P14" s="197">
        <v>44</v>
      </c>
      <c r="Q14" s="197">
        <v>100</v>
      </c>
      <c r="R14" s="197">
        <v>54</v>
      </c>
      <c r="S14" s="197">
        <v>58</v>
      </c>
      <c r="T14" s="197">
        <v>69</v>
      </c>
      <c r="U14" s="197">
        <v>65</v>
      </c>
      <c r="V14" s="197">
        <v>65</v>
      </c>
      <c r="W14" s="197">
        <v>56.020730406784395</v>
      </c>
      <c r="X14" s="197">
        <v>93.644184630835397</v>
      </c>
      <c r="Y14" s="197" t="s">
        <v>31</v>
      </c>
      <c r="Z14" s="197">
        <v>54.78025718042516</v>
      </c>
      <c r="AA14" s="197" t="s">
        <v>31</v>
      </c>
      <c r="AB14" s="197" t="s">
        <v>31</v>
      </c>
      <c r="AC14" s="197" t="s">
        <v>31</v>
      </c>
      <c r="AD14" s="220"/>
      <c r="AE14" s="220"/>
      <c r="AF14" s="220"/>
      <c r="AG14" s="220"/>
    </row>
    <row r="15" spans="1:33" ht="15.75" customHeight="1">
      <c r="B15" s="196" t="s">
        <v>6</v>
      </c>
      <c r="C15" s="119">
        <v>176</v>
      </c>
      <c r="D15" s="119">
        <v>170</v>
      </c>
      <c r="E15" s="119">
        <v>202</v>
      </c>
      <c r="F15" s="119">
        <v>170</v>
      </c>
      <c r="G15" s="119">
        <v>169</v>
      </c>
      <c r="H15" s="119">
        <v>158</v>
      </c>
      <c r="I15" s="119">
        <v>136</v>
      </c>
      <c r="J15" s="119">
        <v>132</v>
      </c>
      <c r="K15" s="119">
        <v>130</v>
      </c>
      <c r="L15" s="119">
        <v>151</v>
      </c>
      <c r="M15" s="119">
        <v>158</v>
      </c>
      <c r="N15" s="119">
        <v>135</v>
      </c>
      <c r="O15" s="119">
        <v>142</v>
      </c>
      <c r="P15" s="119">
        <v>134</v>
      </c>
      <c r="Q15" s="119">
        <v>182</v>
      </c>
      <c r="R15" s="119">
        <v>154</v>
      </c>
      <c r="S15" s="119">
        <v>172</v>
      </c>
      <c r="T15" s="119">
        <v>165</v>
      </c>
      <c r="U15" s="119">
        <v>196</v>
      </c>
      <c r="V15" s="119">
        <v>177</v>
      </c>
      <c r="W15" s="119">
        <v>202.68710310887286</v>
      </c>
      <c r="X15" s="119">
        <v>210.58329473687866</v>
      </c>
      <c r="Y15" s="119">
        <v>213.06143939112349</v>
      </c>
      <c r="Z15" s="119">
        <v>187.98434165352739</v>
      </c>
      <c r="AA15" s="119">
        <v>194.24505782498079</v>
      </c>
      <c r="AB15" s="119">
        <v>198.9786467928227</v>
      </c>
      <c r="AC15" s="119">
        <v>184.4381888500449</v>
      </c>
      <c r="AD15" s="220"/>
      <c r="AE15" s="220"/>
      <c r="AF15" s="220"/>
      <c r="AG15" s="220"/>
    </row>
    <row r="16" spans="1:33" ht="15.75" customHeight="1">
      <c r="B16" s="196" t="s">
        <v>15</v>
      </c>
      <c r="C16" s="197">
        <v>92</v>
      </c>
      <c r="D16" s="197">
        <v>94</v>
      </c>
      <c r="E16" s="197">
        <v>93</v>
      </c>
      <c r="F16" s="197">
        <v>108</v>
      </c>
      <c r="G16" s="197">
        <v>76</v>
      </c>
      <c r="H16" s="197">
        <v>69</v>
      </c>
      <c r="I16" s="197">
        <v>64</v>
      </c>
      <c r="J16" s="197">
        <v>65</v>
      </c>
      <c r="K16" s="197">
        <v>54</v>
      </c>
      <c r="L16" s="197">
        <v>66</v>
      </c>
      <c r="M16" s="197">
        <v>87</v>
      </c>
      <c r="N16" s="197">
        <v>61</v>
      </c>
      <c r="O16" s="197">
        <v>66</v>
      </c>
      <c r="P16" s="197">
        <v>71</v>
      </c>
      <c r="Q16" s="197">
        <v>96</v>
      </c>
      <c r="R16" s="197">
        <v>86</v>
      </c>
      <c r="S16" s="197">
        <v>91</v>
      </c>
      <c r="T16" s="197">
        <v>91</v>
      </c>
      <c r="U16" s="197">
        <v>111</v>
      </c>
      <c r="V16" s="197">
        <v>117</v>
      </c>
      <c r="W16" s="197">
        <v>119.17672192297088</v>
      </c>
      <c r="X16" s="197">
        <v>119.87954094477651</v>
      </c>
      <c r="Y16" s="197">
        <v>108.35833316955137</v>
      </c>
      <c r="Z16" s="197">
        <v>110.1108168902709</v>
      </c>
      <c r="AA16" s="197">
        <v>114.01697901780435</v>
      </c>
      <c r="AB16" s="197">
        <v>91.060951650743291</v>
      </c>
      <c r="AC16" s="197">
        <v>99.706362968520565</v>
      </c>
      <c r="AD16" s="220"/>
      <c r="AE16" s="220"/>
      <c r="AF16" s="220"/>
      <c r="AG16" s="220"/>
    </row>
    <row r="17" spans="2:33" ht="15.75" customHeight="1">
      <c r="B17" s="196" t="s">
        <v>16</v>
      </c>
      <c r="C17" s="119">
        <v>120</v>
      </c>
      <c r="D17" s="119">
        <v>123</v>
      </c>
      <c r="E17" s="119">
        <v>129</v>
      </c>
      <c r="F17" s="119">
        <v>126</v>
      </c>
      <c r="G17" s="119">
        <v>112</v>
      </c>
      <c r="H17" s="119">
        <v>109</v>
      </c>
      <c r="I17" s="119">
        <v>98</v>
      </c>
      <c r="J17" s="119">
        <v>98</v>
      </c>
      <c r="K17" s="119">
        <v>92</v>
      </c>
      <c r="L17" s="119">
        <v>106</v>
      </c>
      <c r="M17" s="119">
        <v>135</v>
      </c>
      <c r="N17" s="119">
        <v>99</v>
      </c>
      <c r="O17" s="119">
        <v>100</v>
      </c>
      <c r="P17" s="119">
        <v>120</v>
      </c>
      <c r="Q17" s="119">
        <v>132</v>
      </c>
      <c r="R17" s="119">
        <v>142</v>
      </c>
      <c r="S17" s="119">
        <v>130</v>
      </c>
      <c r="T17" s="119">
        <v>142</v>
      </c>
      <c r="U17" s="119">
        <v>135</v>
      </c>
      <c r="V17" s="119">
        <v>143</v>
      </c>
      <c r="W17" s="119">
        <v>130.62020450849033</v>
      </c>
      <c r="X17" s="119">
        <v>150.97644317033996</v>
      </c>
      <c r="Y17" s="119">
        <v>122.49926682304567</v>
      </c>
      <c r="Z17" s="119">
        <v>113.02472235792891</v>
      </c>
      <c r="AA17" s="119">
        <v>113.55110321377593</v>
      </c>
      <c r="AB17" s="119">
        <v>135.93515031305088</v>
      </c>
      <c r="AC17" s="119">
        <v>143.2895976347636</v>
      </c>
      <c r="AD17" s="220"/>
      <c r="AE17" s="220"/>
      <c r="AF17" s="220"/>
      <c r="AG17" s="220"/>
    </row>
    <row r="18" spans="2:33" ht="15.75" customHeight="1">
      <c r="B18" s="196"/>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220"/>
      <c r="AE18" s="220"/>
      <c r="AF18" s="220"/>
      <c r="AG18" s="220"/>
    </row>
    <row r="19" spans="2:33" ht="15.75" customHeight="1">
      <c r="B19" s="196" t="s">
        <v>23</v>
      </c>
      <c r="C19" s="124">
        <v>766</v>
      </c>
      <c r="D19" s="124">
        <v>751</v>
      </c>
      <c r="E19" s="124">
        <v>845</v>
      </c>
      <c r="F19" s="124">
        <v>772</v>
      </c>
      <c r="G19" s="124">
        <v>709</v>
      </c>
      <c r="H19" s="124">
        <v>660</v>
      </c>
      <c r="I19" s="124">
        <v>601</v>
      </c>
      <c r="J19" s="124">
        <v>583</v>
      </c>
      <c r="K19" s="124">
        <v>571</v>
      </c>
      <c r="L19" s="124">
        <v>641</v>
      </c>
      <c r="M19" s="124">
        <v>778</v>
      </c>
      <c r="N19" s="124">
        <v>581</v>
      </c>
      <c r="O19" s="124">
        <v>600</v>
      </c>
      <c r="P19" s="124">
        <v>619</v>
      </c>
      <c r="Q19" s="124">
        <v>862</v>
      </c>
      <c r="R19" s="124">
        <v>742</v>
      </c>
      <c r="S19" s="124">
        <v>760</v>
      </c>
      <c r="T19" s="124">
        <v>793</v>
      </c>
      <c r="U19" s="124">
        <v>844</v>
      </c>
      <c r="V19" s="124">
        <v>836</v>
      </c>
      <c r="W19" s="124">
        <v>828.27530131589924</v>
      </c>
      <c r="X19" s="199">
        <v>1027.2912419894064</v>
      </c>
      <c r="Y19" s="200" t="s">
        <v>31</v>
      </c>
      <c r="Z19" s="124">
        <v>778.07600792986409</v>
      </c>
      <c r="AA19" s="124" t="s">
        <v>31</v>
      </c>
      <c r="AB19" s="124" t="s">
        <v>31</v>
      </c>
      <c r="AC19" s="124" t="s">
        <v>31</v>
      </c>
      <c r="AD19" s="220"/>
      <c r="AE19" s="220"/>
      <c r="AF19" s="220"/>
      <c r="AG19" s="220"/>
    </row>
    <row r="20" spans="2:33" ht="15.75" customHeight="1">
      <c r="B20" s="196"/>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220"/>
      <c r="AE20" s="220"/>
      <c r="AF20" s="220"/>
      <c r="AG20" s="220"/>
    </row>
    <row r="21" spans="2:33" ht="15.75" customHeight="1">
      <c r="B21" s="196" t="s">
        <v>7</v>
      </c>
      <c r="C21" s="124">
        <v>26</v>
      </c>
      <c r="D21" s="124">
        <v>28</v>
      </c>
      <c r="E21" s="124">
        <v>33</v>
      </c>
      <c r="F21" s="124">
        <v>21</v>
      </c>
      <c r="G21" s="124">
        <v>29</v>
      </c>
      <c r="H21" s="124">
        <v>23</v>
      </c>
      <c r="I21" s="124">
        <v>20</v>
      </c>
      <c r="J21" s="124">
        <v>20</v>
      </c>
      <c r="K21" s="124">
        <v>16</v>
      </c>
      <c r="L21" s="124">
        <v>19</v>
      </c>
      <c r="M21" s="124">
        <v>27</v>
      </c>
      <c r="N21" s="124">
        <v>17</v>
      </c>
      <c r="O21" s="124">
        <v>20</v>
      </c>
      <c r="P21" s="124">
        <v>22</v>
      </c>
      <c r="Q21" s="124">
        <v>24</v>
      </c>
      <c r="R21" s="124">
        <v>19</v>
      </c>
      <c r="S21" s="124">
        <v>17</v>
      </c>
      <c r="T21" s="124">
        <v>24</v>
      </c>
      <c r="U21" s="124">
        <v>19</v>
      </c>
      <c r="V21" s="124">
        <v>22</v>
      </c>
      <c r="W21" s="124">
        <v>19.04493934817533</v>
      </c>
      <c r="X21" s="124">
        <v>21.048566620867152</v>
      </c>
      <c r="Y21" s="124" t="s">
        <v>31</v>
      </c>
      <c r="Z21" s="124">
        <v>18.084344135684848</v>
      </c>
      <c r="AA21" s="124" t="s">
        <v>31</v>
      </c>
      <c r="AB21" s="124" t="s">
        <v>31</v>
      </c>
      <c r="AC21" s="124" t="s">
        <v>31</v>
      </c>
      <c r="AD21" s="220"/>
      <c r="AE21" s="220"/>
      <c r="AF21" s="220"/>
      <c r="AG21" s="220"/>
    </row>
    <row r="22" spans="2:33" s="182" customFormat="1" ht="15.75" customHeight="1">
      <c r="B22" s="196"/>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198"/>
      <c r="AE22" s="198"/>
      <c r="AF22" s="198"/>
    </row>
    <row r="23" spans="2:33" s="182" customFormat="1" ht="15.75" customHeight="1">
      <c r="B23" s="196" t="s">
        <v>58</v>
      </c>
      <c r="C23" s="128">
        <v>94</v>
      </c>
      <c r="D23" s="128">
        <v>97</v>
      </c>
      <c r="E23" s="128">
        <v>109</v>
      </c>
      <c r="F23" s="128">
        <v>86</v>
      </c>
      <c r="G23" s="128">
        <v>95</v>
      </c>
      <c r="H23" s="128">
        <v>79</v>
      </c>
      <c r="I23" s="128">
        <v>67</v>
      </c>
      <c r="J23" s="128">
        <v>66</v>
      </c>
      <c r="K23" s="128">
        <v>62</v>
      </c>
      <c r="L23" s="128">
        <v>65</v>
      </c>
      <c r="M23" s="128">
        <v>97</v>
      </c>
      <c r="N23" s="128">
        <v>60</v>
      </c>
      <c r="O23" s="128">
        <v>64</v>
      </c>
      <c r="P23" s="128">
        <v>66</v>
      </c>
      <c r="Q23" s="128">
        <v>124</v>
      </c>
      <c r="R23" s="128">
        <v>73</v>
      </c>
      <c r="S23" s="128">
        <v>75</v>
      </c>
      <c r="T23" s="128">
        <v>93</v>
      </c>
      <c r="U23" s="128">
        <v>84</v>
      </c>
      <c r="V23" s="128">
        <v>87</v>
      </c>
      <c r="W23" s="128">
        <v>75.065669754959728</v>
      </c>
      <c r="X23" s="128">
        <v>114.69275125170255</v>
      </c>
      <c r="Y23" s="128">
        <v>80.576864026055844</v>
      </c>
      <c r="Z23" s="128">
        <v>72.864601316110011</v>
      </c>
      <c r="AA23" s="128">
        <v>90.448225527849189</v>
      </c>
      <c r="AB23" s="128">
        <v>80.922491091363739</v>
      </c>
      <c r="AC23" s="128">
        <v>79.105052340495746</v>
      </c>
      <c r="AD23" s="198"/>
      <c r="AE23" s="198"/>
      <c r="AF23" s="198"/>
    </row>
    <row r="24" spans="2:33" ht="15.75" customHeight="1">
      <c r="B24" s="196"/>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220"/>
      <c r="AE24" s="220"/>
      <c r="AF24" s="220"/>
      <c r="AG24" s="220"/>
    </row>
    <row r="25" spans="2:33" ht="15.75" customHeight="1">
      <c r="B25" s="196" t="s">
        <v>22</v>
      </c>
      <c r="C25" s="124">
        <v>799</v>
      </c>
      <c r="D25" s="124">
        <v>796</v>
      </c>
      <c r="E25" s="124">
        <v>878</v>
      </c>
      <c r="F25" s="124">
        <v>795</v>
      </c>
      <c r="G25" s="124">
        <v>738</v>
      </c>
      <c r="H25" s="124">
        <v>683</v>
      </c>
      <c r="I25" s="124">
        <v>621</v>
      </c>
      <c r="J25" s="124">
        <v>603</v>
      </c>
      <c r="K25" s="124">
        <v>586</v>
      </c>
      <c r="L25" s="124">
        <v>661</v>
      </c>
      <c r="M25" s="124">
        <v>805</v>
      </c>
      <c r="N25" s="124">
        <v>598</v>
      </c>
      <c r="O25" s="124">
        <v>620</v>
      </c>
      <c r="P25" s="124">
        <v>641</v>
      </c>
      <c r="Q25" s="124">
        <v>886</v>
      </c>
      <c r="R25" s="124">
        <v>761</v>
      </c>
      <c r="S25" s="124">
        <v>777</v>
      </c>
      <c r="T25" s="124">
        <v>817</v>
      </c>
      <c r="U25" s="124">
        <v>863</v>
      </c>
      <c r="V25" s="124">
        <v>858</v>
      </c>
      <c r="W25" s="124">
        <f>W21+W19</f>
        <v>847.32024066407462</v>
      </c>
      <c r="X25" s="199">
        <f>X21+X19</f>
        <v>1048.3398086102736</v>
      </c>
      <c r="Y25" s="199">
        <v>844.80486155459846</v>
      </c>
      <c r="Z25" s="124">
        <v>796.16035206554898</v>
      </c>
      <c r="AA25" s="124">
        <v>839.32394285929047</v>
      </c>
      <c r="AB25" s="124">
        <v>882.50149547553053</v>
      </c>
      <c r="AC25" s="124">
        <v>808.60802788089916</v>
      </c>
      <c r="AD25" s="220"/>
      <c r="AE25" s="220"/>
      <c r="AF25" s="220"/>
      <c r="AG25" s="220"/>
    </row>
    <row r="26" spans="2:33" ht="15.75" customHeight="1">
      <c r="B26" s="196"/>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220"/>
      <c r="AE26" s="220"/>
      <c r="AF26" s="220"/>
      <c r="AG26" s="220"/>
    </row>
    <row r="27" spans="2:33" ht="15.75" customHeight="1">
      <c r="B27" s="196" t="s">
        <v>21</v>
      </c>
      <c r="C27" s="119">
        <v>138</v>
      </c>
      <c r="D27" s="119">
        <v>129</v>
      </c>
      <c r="E27" s="119">
        <v>151</v>
      </c>
      <c r="F27" s="119">
        <v>154</v>
      </c>
      <c r="G27" s="119">
        <v>143</v>
      </c>
      <c r="H27" s="119">
        <v>151</v>
      </c>
      <c r="I27" s="119">
        <v>135</v>
      </c>
      <c r="J27" s="119">
        <v>138</v>
      </c>
      <c r="K27" s="119">
        <v>139</v>
      </c>
      <c r="L27" s="119">
        <v>149</v>
      </c>
      <c r="M27" s="119">
        <v>150</v>
      </c>
      <c r="N27" s="119">
        <v>140</v>
      </c>
      <c r="O27" s="119">
        <v>142</v>
      </c>
      <c r="P27" s="119">
        <v>161</v>
      </c>
      <c r="Q27" s="119">
        <v>162</v>
      </c>
      <c r="R27" s="119">
        <v>166</v>
      </c>
      <c r="S27" s="119">
        <v>154</v>
      </c>
      <c r="T27" s="119">
        <v>148</v>
      </c>
      <c r="U27" s="119">
        <v>144</v>
      </c>
      <c r="V27" s="119">
        <v>153</v>
      </c>
      <c r="W27" s="119">
        <v>149.07220493973824</v>
      </c>
      <c r="X27" s="119">
        <v>154.95620940816539</v>
      </c>
      <c r="Y27" s="119">
        <v>144.31429695993401</v>
      </c>
      <c r="Z27" s="119">
        <v>149.89864650512911</v>
      </c>
      <c r="AA27" s="119">
        <v>149.50566114517886</v>
      </c>
      <c r="AB27" s="119">
        <v>158.56043265224218</v>
      </c>
      <c r="AC27" s="119">
        <v>156.68940695725763</v>
      </c>
      <c r="AD27" s="220"/>
      <c r="AE27" s="220"/>
      <c r="AF27" s="220"/>
      <c r="AG27" s="220"/>
    </row>
    <row r="28" spans="2:33" ht="15.75" customHeight="1">
      <c r="B28" s="196" t="s">
        <v>20</v>
      </c>
      <c r="C28" s="197">
        <v>168</v>
      </c>
      <c r="D28" s="197">
        <v>149</v>
      </c>
      <c r="E28" s="197">
        <v>193</v>
      </c>
      <c r="F28" s="197">
        <v>175</v>
      </c>
      <c r="G28" s="197">
        <v>170</v>
      </c>
      <c r="H28" s="197">
        <v>173</v>
      </c>
      <c r="I28" s="197">
        <v>158</v>
      </c>
      <c r="J28" s="197">
        <v>145</v>
      </c>
      <c r="K28" s="197">
        <v>150</v>
      </c>
      <c r="L28" s="197">
        <v>171</v>
      </c>
      <c r="M28" s="197">
        <v>187</v>
      </c>
      <c r="N28" s="197">
        <v>150</v>
      </c>
      <c r="O28" s="197">
        <v>153</v>
      </c>
      <c r="P28" s="197">
        <v>184</v>
      </c>
      <c r="Q28" s="197">
        <v>184</v>
      </c>
      <c r="R28" s="197">
        <v>160</v>
      </c>
      <c r="S28" s="197">
        <v>155</v>
      </c>
      <c r="T28" s="197">
        <v>143</v>
      </c>
      <c r="U28" s="197">
        <v>145</v>
      </c>
      <c r="V28" s="197">
        <v>142</v>
      </c>
      <c r="W28" s="197">
        <v>133.58020861683767</v>
      </c>
      <c r="X28" s="197">
        <v>155.00316784029997</v>
      </c>
      <c r="Y28" s="197">
        <v>129.86306599978221</v>
      </c>
      <c r="Z28" s="197">
        <v>139.36600136421197</v>
      </c>
      <c r="AA28" s="197">
        <v>146.53914114602833</v>
      </c>
      <c r="AB28" s="197">
        <v>143.63500804229338</v>
      </c>
      <c r="AC28" s="197">
        <v>136.0255923874322</v>
      </c>
      <c r="AD28" s="220"/>
      <c r="AE28" s="220"/>
      <c r="AF28" s="220"/>
      <c r="AG28" s="220"/>
    </row>
    <row r="29" spans="2:33" ht="15.75" customHeight="1">
      <c r="B29" s="196"/>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220"/>
      <c r="AE29" s="220"/>
      <c r="AF29" s="220"/>
      <c r="AG29" s="220"/>
    </row>
    <row r="30" spans="2:33" ht="15.75" customHeight="1">
      <c r="B30" s="196" t="s">
        <v>19</v>
      </c>
      <c r="C30" s="202">
        <v>342</v>
      </c>
      <c r="D30" s="202">
        <v>320</v>
      </c>
      <c r="E30" s="202">
        <v>343</v>
      </c>
      <c r="F30" s="202">
        <v>329</v>
      </c>
      <c r="G30" s="202">
        <v>314</v>
      </c>
      <c r="H30" s="202">
        <v>324</v>
      </c>
      <c r="I30" s="202">
        <v>293</v>
      </c>
      <c r="J30" s="202">
        <v>283</v>
      </c>
      <c r="K30" s="202">
        <v>289</v>
      </c>
      <c r="L30" s="202">
        <v>320</v>
      </c>
      <c r="M30" s="202">
        <v>337</v>
      </c>
      <c r="N30" s="202">
        <v>289</v>
      </c>
      <c r="O30" s="202">
        <v>295</v>
      </c>
      <c r="P30" s="202">
        <v>345</v>
      </c>
      <c r="Q30" s="202">
        <v>347</v>
      </c>
      <c r="R30" s="202">
        <v>326</v>
      </c>
      <c r="S30" s="202">
        <v>309</v>
      </c>
      <c r="T30" s="202">
        <v>291</v>
      </c>
      <c r="U30" s="202">
        <v>290</v>
      </c>
      <c r="V30" s="202">
        <v>295</v>
      </c>
      <c r="W30" s="202">
        <v>282.65241355657594</v>
      </c>
      <c r="X30" s="202">
        <v>309.95937724846533</v>
      </c>
      <c r="Y30" s="202">
        <v>274.17736295971622</v>
      </c>
      <c r="Z30" s="202">
        <v>289.26464786934105</v>
      </c>
      <c r="AA30" s="202">
        <v>296.04480229120719</v>
      </c>
      <c r="AB30" s="202">
        <v>302.19544069453559</v>
      </c>
      <c r="AC30" s="202">
        <v>292.71499934468983</v>
      </c>
      <c r="AD30" s="220"/>
      <c r="AE30" s="220"/>
      <c r="AF30" s="220"/>
      <c r="AG30" s="220"/>
    </row>
    <row r="31" spans="2:33" s="182" customFormat="1" ht="15.75" customHeight="1">
      <c r="B31" s="196"/>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98"/>
      <c r="AE31" s="198"/>
      <c r="AF31" s="198"/>
    </row>
    <row r="32" spans="2:33" s="182" customFormat="1" ht="15.75" customHeight="1">
      <c r="B32" s="196" t="s">
        <v>79</v>
      </c>
      <c r="C32" s="202"/>
      <c r="D32" s="202"/>
      <c r="E32" s="202"/>
      <c r="F32" s="202"/>
      <c r="G32" s="202"/>
      <c r="H32" s="202"/>
      <c r="I32" s="202"/>
      <c r="J32" s="202"/>
      <c r="K32" s="202"/>
      <c r="L32" s="202"/>
      <c r="M32" s="202"/>
      <c r="N32" s="202"/>
      <c r="O32" s="202"/>
      <c r="P32" s="202"/>
      <c r="Q32" s="202"/>
      <c r="R32" s="202"/>
      <c r="S32" s="202"/>
      <c r="T32" s="202"/>
      <c r="U32" s="202"/>
      <c r="V32" s="202"/>
      <c r="W32" s="202"/>
      <c r="X32" s="202"/>
      <c r="Y32" s="120"/>
      <c r="Z32" s="202">
        <v>17.843635395565826</v>
      </c>
      <c r="AA32" s="202">
        <v>18.87779835954171</v>
      </c>
      <c r="AB32" s="202">
        <v>21.894493080538986</v>
      </c>
      <c r="AC32" s="202" t="s">
        <v>31</v>
      </c>
      <c r="AD32" s="198"/>
      <c r="AE32" s="198"/>
      <c r="AF32" s="198"/>
    </row>
    <row r="33" spans="2:33" ht="15.75" customHeight="1">
      <c r="B33" s="196"/>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220"/>
      <c r="AE33" s="220"/>
      <c r="AF33" s="220"/>
      <c r="AG33" s="220"/>
    </row>
    <row r="34" spans="2:33" ht="15.75" customHeight="1">
      <c r="B34" s="196" t="s">
        <v>18</v>
      </c>
      <c r="C34" s="201">
        <v>1141</v>
      </c>
      <c r="D34" s="201">
        <v>1115</v>
      </c>
      <c r="E34" s="201">
        <v>1222</v>
      </c>
      <c r="F34" s="201">
        <v>1124</v>
      </c>
      <c r="G34" s="201">
        <v>1051</v>
      </c>
      <c r="H34" s="201">
        <v>1007</v>
      </c>
      <c r="I34" s="201">
        <v>914</v>
      </c>
      <c r="J34" s="201">
        <v>886</v>
      </c>
      <c r="K34" s="201">
        <v>875</v>
      </c>
      <c r="L34" s="201">
        <v>981</v>
      </c>
      <c r="M34" s="201">
        <v>1142</v>
      </c>
      <c r="N34" s="201">
        <v>887</v>
      </c>
      <c r="O34" s="201">
        <v>915</v>
      </c>
      <c r="P34" s="201">
        <v>986</v>
      </c>
      <c r="Q34" s="201">
        <v>1233</v>
      </c>
      <c r="R34" s="201">
        <v>1088</v>
      </c>
      <c r="S34" s="201">
        <v>1086</v>
      </c>
      <c r="T34" s="201">
        <v>1108</v>
      </c>
      <c r="U34" s="201">
        <v>1153</v>
      </c>
      <c r="V34" s="201">
        <v>1153</v>
      </c>
      <c r="W34" s="201">
        <v>1129.9726542206504</v>
      </c>
      <c r="X34" s="201">
        <v>1358.2991858587391</v>
      </c>
      <c r="Y34" s="201">
        <v>1118.9822245143146</v>
      </c>
      <c r="Z34" s="201">
        <v>1085.4249999348899</v>
      </c>
      <c r="AA34" s="201">
        <v>1135.3687451504977</v>
      </c>
      <c r="AB34" s="201">
        <v>1184.6969361700662</v>
      </c>
      <c r="AC34" s="201">
        <v>1101.3230272255889</v>
      </c>
      <c r="AD34" s="220"/>
      <c r="AE34" s="220"/>
      <c r="AF34" s="220"/>
      <c r="AG34" s="220"/>
    </row>
    <row r="35" spans="2:33" ht="15.75" customHeight="1">
      <c r="B35" s="203"/>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row>
    <row r="36" spans="2:33" s="182" customFormat="1" ht="15.75" customHeight="1">
      <c r="B36" s="196" t="s">
        <v>80</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01">
        <v>1103.2686353304557</v>
      </c>
      <c r="AA36" s="201">
        <v>1154.2465435100394</v>
      </c>
      <c r="AB36" s="201">
        <v>1206.5914292506052</v>
      </c>
      <c r="AC36" s="201" t="s">
        <v>31</v>
      </c>
    </row>
    <row r="37" spans="2:33" s="182" customFormat="1" ht="15.5">
      <c r="B37" s="13"/>
      <c r="D37" s="215"/>
      <c r="K37" s="183"/>
      <c r="L37" s="183"/>
      <c r="M37" s="183"/>
      <c r="N37" s="183"/>
      <c r="O37" s="183"/>
      <c r="P37" s="183"/>
      <c r="Q37" s="183"/>
    </row>
    <row r="38" spans="2:33" s="182" customFormat="1" ht="15.5">
      <c r="B38" s="13"/>
      <c r="K38" s="183"/>
      <c r="L38" s="183"/>
      <c r="M38" s="183"/>
      <c r="N38" s="183"/>
      <c r="O38" s="183"/>
      <c r="P38" s="183"/>
      <c r="Q38" s="183"/>
    </row>
    <row r="39" spans="2:33" s="182" customFormat="1" ht="13">
      <c r="B39" s="216"/>
      <c r="D39" s="210"/>
      <c r="K39" s="183"/>
      <c r="L39" s="183"/>
      <c r="M39" s="183"/>
      <c r="N39" s="183"/>
      <c r="O39" s="183"/>
      <c r="P39" s="183"/>
      <c r="Q39" s="183"/>
    </row>
    <row r="41" spans="2:33" s="20" customFormat="1" ht="15" customHeight="1">
      <c r="B41" s="330"/>
      <c r="C41" s="330"/>
      <c r="D41" s="330"/>
      <c r="E41" s="330"/>
      <c r="F41" s="330"/>
      <c r="G41" s="330"/>
      <c r="H41" s="330"/>
      <c r="I41" s="330"/>
      <c r="J41" s="330"/>
      <c r="K41" s="330"/>
      <c r="L41" s="330"/>
      <c r="M41" s="330"/>
      <c r="N41" s="330"/>
      <c r="O41" s="330"/>
      <c r="P41" s="330"/>
      <c r="Q41" s="330"/>
      <c r="R41" s="330"/>
      <c r="S41" s="21"/>
      <c r="T41" s="21"/>
      <c r="U41" s="21"/>
      <c r="V41" s="21"/>
      <c r="W41" s="21"/>
      <c r="X41" s="21"/>
      <c r="Y41" s="21"/>
      <c r="Z41" s="21"/>
      <c r="AA41" s="21"/>
      <c r="AB41" s="21"/>
    </row>
    <row r="42" spans="2:33" s="20" customFormat="1" ht="14">
      <c r="B42" s="330"/>
      <c r="C42" s="330"/>
      <c r="D42" s="330"/>
      <c r="E42" s="330"/>
      <c r="F42" s="330"/>
      <c r="G42" s="330"/>
      <c r="H42" s="330"/>
      <c r="I42" s="330"/>
      <c r="J42" s="330"/>
      <c r="K42" s="330"/>
      <c r="L42" s="330"/>
      <c r="M42" s="330"/>
      <c r="N42" s="330"/>
      <c r="O42" s="330"/>
      <c r="P42" s="330"/>
      <c r="Q42" s="330"/>
      <c r="R42" s="330"/>
      <c r="S42" s="21"/>
      <c r="T42" s="21"/>
      <c r="U42" s="21"/>
      <c r="V42" s="21"/>
      <c r="W42" s="21"/>
      <c r="X42" s="21"/>
      <c r="Y42" s="21"/>
      <c r="Z42" s="21"/>
      <c r="AA42" s="21"/>
      <c r="AB42" s="21"/>
    </row>
    <row r="43" spans="2:33" s="20" customFormat="1" ht="14">
      <c r="B43" s="330"/>
      <c r="C43" s="330"/>
      <c r="D43" s="330"/>
      <c r="E43" s="330"/>
      <c r="F43" s="330"/>
      <c r="G43" s="330"/>
      <c r="H43" s="330"/>
      <c r="I43" s="330"/>
      <c r="J43" s="330"/>
      <c r="K43" s="330"/>
      <c r="L43" s="330"/>
      <c r="M43" s="330"/>
      <c r="N43" s="330"/>
      <c r="O43" s="330"/>
      <c r="P43" s="330"/>
      <c r="Q43" s="330"/>
      <c r="R43" s="330"/>
      <c r="S43" s="21"/>
      <c r="T43" s="21"/>
      <c r="U43" s="21"/>
      <c r="V43" s="21"/>
      <c r="W43" s="21"/>
      <c r="X43" s="21"/>
      <c r="Y43" s="21"/>
      <c r="Z43" s="21"/>
      <c r="AA43" s="21"/>
      <c r="AB43" s="21"/>
    </row>
    <row r="44" spans="2:33" s="20" customFormat="1" ht="14">
      <c r="B44" s="14"/>
      <c r="C44" s="21"/>
      <c r="D44" s="21"/>
      <c r="E44" s="21"/>
      <c r="F44" s="21"/>
      <c r="G44" s="21"/>
      <c r="H44" s="21"/>
      <c r="I44" s="21"/>
      <c r="J44" s="21"/>
      <c r="K44" s="21"/>
      <c r="L44" s="21"/>
      <c r="M44" s="21"/>
      <c r="N44" s="21"/>
      <c r="O44" s="21"/>
      <c r="P44" s="21"/>
      <c r="Q44" s="328"/>
      <c r="R44" s="328"/>
      <c r="S44" s="21"/>
      <c r="T44" s="21"/>
      <c r="U44" s="21"/>
      <c r="V44" s="21"/>
      <c r="W44" s="21"/>
      <c r="X44" s="21"/>
      <c r="Y44" s="21"/>
      <c r="Z44" s="21"/>
      <c r="AA44" s="21"/>
      <c r="AB44" s="21"/>
    </row>
  </sheetData>
  <mergeCells count="4">
    <mergeCell ref="X10:X11"/>
    <mergeCell ref="Q44:R44"/>
    <mergeCell ref="B41:R43"/>
    <mergeCell ref="Y10:Y11"/>
  </mergeCell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2025 area estimates</vt:lpstr>
      <vt:lpstr>2025 wheat variety results</vt:lpstr>
      <vt:lpstr>2025 barley variety results</vt:lpstr>
      <vt:lpstr>2025 oat variety results</vt:lpstr>
      <vt:lpstr>2025 OSR variety results</vt:lpstr>
      <vt:lpstr>Wheat area historical</vt:lpstr>
      <vt:lpstr>Spring barley area historical</vt:lpstr>
      <vt:lpstr>Winter barley area historical</vt:lpstr>
      <vt:lpstr>Total barley area historical</vt:lpstr>
      <vt:lpstr>Oat area historical</vt:lpstr>
      <vt:lpstr>Total cereals area historical</vt:lpstr>
      <vt:lpstr>OSR area historical</vt:lpstr>
      <vt:lpstr>UK historical UK flour group</vt:lpstr>
      <vt:lpstr>GB historical UK flour group</vt:lpstr>
      <vt:lpstr>N.Ireland historical UK flour</vt:lpstr>
      <vt:lpstr>Scotland historical UK flour</vt:lpstr>
      <vt:lpstr>N.East historical UK flour</vt:lpstr>
      <vt:lpstr>N.West historical UK flour</vt:lpstr>
      <vt:lpstr>Y&amp;H historical UK flour</vt:lpstr>
      <vt:lpstr>E.Mids historical UK flour</vt:lpstr>
      <vt:lpstr>Eastern historical UK flour</vt:lpstr>
      <vt:lpstr>S.East historical UK flour</vt:lpstr>
      <vt:lpstr>S.West historical UK flour</vt:lpstr>
      <vt:lpstr>W.Mids historical UK flour</vt:lpstr>
      <vt:lpstr>Wales historical UK flour</vt:lpstr>
      <vt:lpstr>N.Scotland historical UK flour</vt:lpstr>
      <vt:lpstr>S.Scotland historical UK flour</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HelenP</dc:creator>
  <cp:lastModifiedBy>Harry Brook</cp:lastModifiedBy>
  <cp:lastPrinted>2023-07-27T09:37:23Z</cp:lastPrinted>
  <dcterms:created xsi:type="dcterms:W3CDTF">2010-07-27T15:59:53Z</dcterms:created>
  <dcterms:modified xsi:type="dcterms:W3CDTF">2025-06-10T10:06:38Z</dcterms:modified>
</cp:coreProperties>
</file>